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9795" activeTab="1"/>
  </bookViews>
  <sheets>
    <sheet name="All inputs" sheetId="3" r:id="rId1"/>
    <sheet name="Results" sheetId="1" r:id="rId2"/>
  </sheets>
  <definedNames>
    <definedName name="_xlnm._FilterDatabase" localSheetId="0" hidden="1">'All inputs'!$A$1:$AK$27</definedName>
    <definedName name="SortRange" localSheetId="0">'All inputs'!$H$1:$AK$27</definedName>
    <definedName name="SortRange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9" i="1" l="1"/>
</calcChain>
</file>

<file path=xl/sharedStrings.xml><?xml version="1.0" encoding="utf-8"?>
<sst xmlns="http://schemas.openxmlformats.org/spreadsheetml/2006/main" count="1130" uniqueCount="218">
  <si>
    <t>Risk Arrays</t>
  </si>
  <si>
    <t>Contract Code</t>
  </si>
  <si>
    <t>CSG</t>
  </si>
  <si>
    <t>Expiry</t>
  </si>
  <si>
    <t>C/P/F</t>
  </si>
  <si>
    <t>Strike</t>
  </si>
  <si>
    <t>MTM</t>
  </si>
  <si>
    <t>Mar2017 ALSI Call 45000 Base</t>
  </si>
  <si>
    <t>ALSI</t>
  </si>
  <si>
    <t>C</t>
  </si>
  <si>
    <t>Mar2017 ALSI Fut BASE</t>
  </si>
  <si>
    <t>F</t>
  </si>
  <si>
    <t/>
  </si>
  <si>
    <t>Mar2017 ALMI Call 45000 Mini</t>
  </si>
  <si>
    <t>Mar2017 ALMI Fut Mini</t>
  </si>
  <si>
    <t>Sep2017 ALSI Put 48000 Base</t>
  </si>
  <si>
    <t>P</t>
  </si>
  <si>
    <t>Sep2017 ALMI Put 48000 Mini</t>
  </si>
  <si>
    <t>Mar2017 ZAGB Fut Base</t>
  </si>
  <si>
    <t>ZAGB</t>
  </si>
  <si>
    <t>SEP17 GBP/ZAR 22.5497C</t>
  </si>
  <si>
    <t>SEP17 GBP</t>
  </si>
  <si>
    <t>Mar2017 $ / R Call 16.6 Base</t>
  </si>
  <si>
    <t>ZAUS</t>
  </si>
  <si>
    <t>Mar2017 ZAUS Fut Base</t>
  </si>
  <si>
    <t>Mar2017 $ / R Call 16.00 Maxi</t>
  </si>
  <si>
    <t>Mar2017 ZAUM Fut Maxi</t>
  </si>
  <si>
    <t>Mar2017 MTNQ Fut</t>
  </si>
  <si>
    <t>MTNQ</t>
  </si>
  <si>
    <t>Sep2017 MTNS Fut</t>
  </si>
  <si>
    <t>MTNS</t>
  </si>
  <si>
    <t>Jun2017 SABG Fut</t>
  </si>
  <si>
    <t>SABG</t>
  </si>
  <si>
    <t>Jun2017 SABQ Call 316</t>
  </si>
  <si>
    <t>SABQ</t>
  </si>
  <si>
    <t>Jun2017 SABQ Fut</t>
  </si>
  <si>
    <t>Jun2017 SABQ Put 316</t>
  </si>
  <si>
    <t>SEP2017 APPLE PHY</t>
  </si>
  <si>
    <t>US_APPLE_10</t>
  </si>
  <si>
    <t>Sep2017 APPLE PHY</t>
  </si>
  <si>
    <t>US_APPLE_11</t>
  </si>
  <si>
    <t>CREs</t>
  </si>
  <si>
    <t>Correct CSG</t>
  </si>
  <si>
    <t>Position</t>
  </si>
  <si>
    <t>Min Scenario</t>
  </si>
  <si>
    <t>NREs</t>
  </si>
  <si>
    <t>Deltas</t>
  </si>
  <si>
    <t>IMR</t>
  </si>
  <si>
    <t>Max Scenario</t>
  </si>
  <si>
    <t>PREs</t>
  </si>
  <si>
    <t>PREs Quantities</t>
  </si>
  <si>
    <t>CSG &amp; Expiry</t>
  </si>
  <si>
    <t>Before</t>
  </si>
  <si>
    <t>After Place</t>
  </si>
  <si>
    <t>After</t>
  </si>
  <si>
    <t>Benefit</t>
  </si>
  <si>
    <t>Potential Slack</t>
  </si>
  <si>
    <t>Total Before</t>
  </si>
  <si>
    <t>Total Benefit</t>
  </si>
  <si>
    <t>Total Potential Slack</t>
  </si>
  <si>
    <t>Actual Slack</t>
  </si>
  <si>
    <t>Offset Proportion</t>
  </si>
  <si>
    <t xml:space="preserve">Que
</t>
  </si>
  <si>
    <t xml:space="preserve">SSM
</t>
  </si>
  <si>
    <t>Tot Spread Margin</t>
  </si>
  <si>
    <t>ALSI 16Mar2017</t>
  </si>
  <si>
    <t>ALSI 21Sep2017</t>
  </si>
  <si>
    <t>ZAGB 16Mar2017</t>
  </si>
  <si>
    <t>ZAGB 15Sep2017</t>
  </si>
  <si>
    <t>ZAUS 16Mar2017</t>
  </si>
  <si>
    <t>MTNQ 16Mar2017</t>
  </si>
  <si>
    <t>MTNS 21Sep2017</t>
  </si>
  <si>
    <t>SABG 15Jun2017</t>
  </si>
  <si>
    <t>SABQ 15Jun2017</t>
  </si>
  <si>
    <t>US_APPLE_10 15Sep2017</t>
  </si>
  <si>
    <t>US_APPLE_11 21Sep2017</t>
  </si>
  <si>
    <t>Adj NREs</t>
  </si>
  <si>
    <t xml:space="preserve">ALSI </t>
  </si>
  <si>
    <t xml:space="preserve">ZAGB </t>
  </si>
  <si>
    <t xml:space="preserve">ZAUS </t>
  </si>
  <si>
    <t xml:space="preserve">MTNQ </t>
  </si>
  <si>
    <t xml:space="preserve">MTNS </t>
  </si>
  <si>
    <t xml:space="preserve">SABG </t>
  </si>
  <si>
    <t xml:space="preserve">SABQ </t>
  </si>
  <si>
    <t xml:space="preserve">US_APPLE_10 </t>
  </si>
  <si>
    <t xml:space="preserve">US_APPLE_11 </t>
  </si>
  <si>
    <t>Group Deltas</t>
  </si>
  <si>
    <t>Min IMR in CSG (considering all active instruments)</t>
  </si>
  <si>
    <t>Group PREs</t>
  </si>
  <si>
    <t>SSG</t>
  </si>
  <si>
    <t>ALSI\INDI\FINI\FNDI\RESI\CTOP\DTOP  GROUP</t>
  </si>
  <si>
    <t>Currency Futures Offset Group</t>
  </si>
  <si>
    <t>MTNQ+MTNS Group</t>
  </si>
  <si>
    <t>SABG (Own Group)</t>
  </si>
  <si>
    <t>SABQ_Group</t>
  </si>
  <si>
    <t>US_APPLE_10 (Own Group)</t>
  </si>
  <si>
    <t>US_APPLE_11 (Own Group)</t>
  </si>
  <si>
    <t>Group PREs Quantities</t>
  </si>
  <si>
    <t>SSM
Per CSG</t>
  </si>
  <si>
    <t xml:space="preserve">Group Adj PREs </t>
  </si>
  <si>
    <t>Min Adj NRE</t>
  </si>
  <si>
    <t>Final JSPAN</t>
  </si>
  <si>
    <t>Min Scenario from Group Adj PREs</t>
  </si>
  <si>
    <t>Total</t>
  </si>
  <si>
    <t>BASE</t>
  </si>
  <si>
    <t>MINI</t>
  </si>
  <si>
    <t>MAXI</t>
  </si>
  <si>
    <t>Alpha Code</t>
  </si>
  <si>
    <t>C/ P/ F</t>
  </si>
  <si>
    <t>Mini/ Maxi Indicator</t>
  </si>
  <si>
    <t>Jun2017 SABG Call 295</t>
  </si>
  <si>
    <t>Jun2017 SABG Put 295</t>
  </si>
  <si>
    <t>Oct2017 ZAGB Fut Base</t>
  </si>
  <si>
    <t>SEP2017 MTNQ Fut</t>
  </si>
  <si>
    <t>MTN</t>
  </si>
  <si>
    <t>SAB</t>
  </si>
  <si>
    <t>US_APPLE</t>
  </si>
  <si>
    <t>J200</t>
  </si>
  <si>
    <t>$ / R</t>
  </si>
  <si>
    <t>GBP / R</t>
  </si>
  <si>
    <t>Contract Name</t>
  </si>
  <si>
    <t>Sep2017 ZAGB Fut Base</t>
  </si>
  <si>
    <t>Sep2017 ZAGB Call Base</t>
  </si>
  <si>
    <t>Mini/</t>
  </si>
  <si>
    <t>Maxi Indicator</t>
  </si>
  <si>
    <t>Contract Size</t>
  </si>
  <si>
    <t>Test</t>
  </si>
  <si>
    <t>JSPAN Parameters for Example Portfolio</t>
  </si>
  <si>
    <t>CSMR</t>
  </si>
  <si>
    <t>VSR</t>
  </si>
  <si>
    <t>Tradable Instruments Considered for IMR in Group Deltas</t>
  </si>
  <si>
    <t>Portfolio</t>
  </si>
  <si>
    <t>Scenario
1</t>
  </si>
  <si>
    <t>Scenario
2</t>
  </si>
  <si>
    <t>Scenario
3</t>
  </si>
  <si>
    <t>Scenario
4</t>
  </si>
  <si>
    <t>Scenario
5</t>
  </si>
  <si>
    <t>Scenario
6</t>
  </si>
  <si>
    <t>Scenario
7</t>
  </si>
  <si>
    <t>Scenario
8</t>
  </si>
  <si>
    <t>Scenario
9</t>
  </si>
  <si>
    <t>Scenario
10</t>
  </si>
  <si>
    <t>Scenario
11</t>
  </si>
  <si>
    <t>Scenario
12</t>
  </si>
  <si>
    <t>Scenario
13</t>
  </si>
  <si>
    <t>Scenario
14</t>
  </si>
  <si>
    <t>Scenario
15</t>
  </si>
  <si>
    <t>Scenario
16</t>
  </si>
  <si>
    <t>Scenario
17</t>
  </si>
  <si>
    <t>Scenario
18</t>
  </si>
  <si>
    <t>Instrument ID</t>
  </si>
  <si>
    <t>Mini/
Maxi Indicator</t>
  </si>
  <si>
    <t>SSMR</t>
  </si>
  <si>
    <t>Risk Array Value 1</t>
  </si>
  <si>
    <t>Risk Array Value 2</t>
  </si>
  <si>
    <t>Risk Array Value 3</t>
  </si>
  <si>
    <t>Risk Array Value 4</t>
  </si>
  <si>
    <t>Risk Array Value 5</t>
  </si>
  <si>
    <t>Risk Array Value 6</t>
  </si>
  <si>
    <t>Risk Array Value 7</t>
  </si>
  <si>
    <t>Risk Array Value 8</t>
  </si>
  <si>
    <t>Risk Array Value 9</t>
  </si>
  <si>
    <t>Risk Array Value 10</t>
  </si>
  <si>
    <t>Risk Array Value 11</t>
  </si>
  <si>
    <t>Risk Array Value 12</t>
  </si>
  <si>
    <t>Risk Array Value 13</t>
  </si>
  <si>
    <t>Risk Array Value 14</t>
  </si>
  <si>
    <t>Risk Array Value 15</t>
  </si>
  <si>
    <t>Risk Array Value 16</t>
  </si>
  <si>
    <t>Risk Array Value 17</t>
  </si>
  <si>
    <t>Risk Array Value 18</t>
  </si>
  <si>
    <t>Min IMR for CSG/Expiry</t>
  </si>
  <si>
    <t>Base CSMR</t>
  </si>
  <si>
    <t>1004060</t>
  </si>
  <si>
    <t>1004026</t>
  </si>
  <si>
    <t>1004061</t>
  </si>
  <si>
    <t>1004027</t>
  </si>
  <si>
    <t>1004033</t>
  </si>
  <si>
    <t>1004062</t>
  </si>
  <si>
    <t>1004034</t>
  </si>
  <si>
    <t>1004063</t>
  </si>
  <si>
    <t>1000588</t>
  </si>
  <si>
    <t>15SEP17 TOPI DN</t>
  </si>
  <si>
    <t>TOPI</t>
  </si>
  <si>
    <t>TOPI 15Sep2017</t>
  </si>
  <si>
    <t>1004030</t>
  </si>
  <si>
    <t>1004074</t>
  </si>
  <si>
    <t>1000672</t>
  </si>
  <si>
    <t>1004099</t>
  </si>
  <si>
    <t>1004028</t>
  </si>
  <si>
    <t>1004064</t>
  </si>
  <si>
    <t>1004029</t>
  </si>
  <si>
    <t>1004041</t>
  </si>
  <si>
    <t>Mar2017 RL Fut Mini</t>
  </si>
  <si>
    <t>$$ / RR</t>
  </si>
  <si>
    <t>IMR_03</t>
  </si>
  <si>
    <t>IMR_03 (Own Group)</t>
  </si>
  <si>
    <t>IMR_03 16Mar2017</t>
  </si>
  <si>
    <t>1004022</t>
  </si>
  <si>
    <t>1004020</t>
  </si>
  <si>
    <t>1004091</t>
  </si>
  <si>
    <t>1004092</t>
  </si>
  <si>
    <t>1004090</t>
  </si>
  <si>
    <t>1004094</t>
  </si>
  <si>
    <t>1004098</t>
  </si>
  <si>
    <t>1004032</t>
  </si>
  <si>
    <t>Sep2017 ALSI Fut BASE</t>
  </si>
  <si>
    <t>Sep2017 ALMI Fut Mini</t>
  </si>
  <si>
    <t>Expiry Date</t>
  </si>
  <si>
    <t>Instrument Class</t>
  </si>
  <si>
    <t>Contract Size Type</t>
  </si>
  <si>
    <t>2017-03-16</t>
  </si>
  <si>
    <t>FUTURE</t>
  </si>
  <si>
    <t>2017-09-15</t>
  </si>
  <si>
    <t>OPTION</t>
  </si>
  <si>
    <t>2017-10-30</t>
  </si>
  <si>
    <t>Minimum IMR of Base contracts of the ZAGB CSG</t>
  </si>
  <si>
    <t>1004200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</si>
</sst>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R&quot;\ #,##0.00;&quot;R&quot;\ \-#,##0.00"/>
    <numFmt numFmtId="164" formatCode="_(* #,##0.00_);_(* \(#,##0.00\);_(* &quot;-&quot;??_);_(@_)"/>
    <numFmt numFmtId="165" formatCode="&quot;R&quot;#,##0_);[Red]\(&quot;R&quot;#,##0\)"/>
  </numFmts>
  <fonts count="12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32"/>
      <name val="Arial"/>
      <family val="2"/>
    </font>
    <font>
      <sz val="10"/>
      <color indexed="39"/>
      <name val="Arial"/>
      <family val="2"/>
    </font>
    <font>
      <sz val="11"/>
      <color indexed="8"/>
      <name val="Calibri"/>
      <family val="2"/>
      <scheme val="minor"/>
    </font>
    <font>
      <sz val="8"/>
      <name val="Arial Narrow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3">
    <xf numFmtId="0" fontId="0" fillId="0" borderId="0">
      <alignment vertical="top"/>
    </xf>
    <xf numFmtId="164" fontId="2" fillId="0" borderId="0" applyFont="0" applyFill="0" applyBorder="0" applyAlignment="0" applyProtection="0">
      <alignment vertical="top"/>
    </xf>
    <xf numFmtId="0" fontId="6" fillId="0" borderId="0"/>
    <xf numFmtId="164" fontId="2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>
      <alignment vertical="top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/>
    <xf numFmtId="0" fontId="7" fillId="4" borderId="4" applyNumberFormat="0" applyAlignment="0">
      <protection locked="0"/>
    </xf>
    <xf numFmtId="165" fontId="8" fillId="0" borderId="0" applyNumberFormat="0" applyBorder="0" applyAlignment="0">
      <alignment horizontal="center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>
      <alignment vertical="top"/>
    </xf>
    <xf numFmtId="0" fontId="6" fillId="0" borderId="0"/>
    <xf numFmtId="0" fontId="2" fillId="0" borderId="0">
      <alignment vertical="top"/>
    </xf>
    <xf numFmtId="0" fontId="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>
      <alignment vertical="top"/>
    </xf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>
      <alignment vertical="top"/>
    </xf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>
      <alignment vertical="top"/>
    </xf>
    <xf numFmtId="0" fontId="5" fillId="3" borderId="0" xfId="0" applyFont="1" applyFill="1" applyBorder="1" applyAlignment="1">
      <alignment horizontal="center" vertical="center" wrapText="1"/>
    </xf>
    <xf numFmtId="3" fontId="3" fillId="3" borderId="0" xfId="0" applyNumberFormat="1" applyFont="1" applyFill="1" applyBorder="1">
      <alignment vertical="top"/>
    </xf>
    <xf numFmtId="15" fontId="3" fillId="3" borderId="0" xfId="0" applyNumberFormat="1" applyFont="1" applyFill="1" applyBorder="1">
      <alignment vertical="top"/>
    </xf>
    <xf numFmtId="0" fontId="3" fillId="3" borderId="0" xfId="0" applyFont="1" applyFill="1" applyBorder="1">
      <alignment vertical="top"/>
    </xf>
    <xf numFmtId="4" fontId="3" fillId="3" borderId="0" xfId="0" applyNumberFormat="1" applyFont="1" applyFill="1" applyBorder="1">
      <alignment vertical="top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3" fontId="3" fillId="3" borderId="8" xfId="0" applyNumberFormat="1" applyFont="1" applyFill="1" applyBorder="1">
      <alignment vertical="top"/>
    </xf>
    <xf numFmtId="3" fontId="3" fillId="3" borderId="9" xfId="0" applyNumberFormat="1" applyFont="1" applyFill="1" applyBorder="1">
      <alignment vertical="top"/>
    </xf>
    <xf numFmtId="0" fontId="3" fillId="3" borderId="9" xfId="0" applyFont="1" applyFill="1" applyBorder="1">
      <alignment vertical="top"/>
    </xf>
    <xf numFmtId="4" fontId="3" fillId="3" borderId="9" xfId="0" applyNumberFormat="1" applyFont="1" applyFill="1" applyBorder="1">
      <alignment vertical="top"/>
    </xf>
    <xf numFmtId="3" fontId="3" fillId="3" borderId="10" xfId="0" applyNumberFormat="1" applyFont="1" applyFill="1" applyBorder="1">
      <alignment vertical="top"/>
    </xf>
    <xf numFmtId="3" fontId="3" fillId="3" borderId="11" xfId="0" applyNumberFormat="1" applyFont="1" applyFill="1" applyBorder="1">
      <alignment vertical="top"/>
    </xf>
    <xf numFmtId="3" fontId="3" fillId="3" borderId="12" xfId="0" applyNumberFormat="1" applyFont="1" applyFill="1" applyBorder="1">
      <alignment vertical="top"/>
    </xf>
    <xf numFmtId="15" fontId="3" fillId="3" borderId="11" xfId="0" applyNumberFormat="1" applyFont="1" applyFill="1" applyBorder="1">
      <alignment vertical="top"/>
    </xf>
    <xf numFmtId="0" fontId="3" fillId="3" borderId="11" xfId="0" applyFont="1" applyFill="1" applyBorder="1">
      <alignment vertical="top"/>
    </xf>
    <xf numFmtId="0" fontId="3" fillId="3" borderId="12" xfId="0" applyFont="1" applyFill="1" applyBorder="1">
      <alignment vertical="top"/>
    </xf>
    <xf numFmtId="4" fontId="3" fillId="3" borderId="11" xfId="0" applyNumberFormat="1" applyFont="1" applyFill="1" applyBorder="1">
      <alignment vertical="top"/>
    </xf>
    <xf numFmtId="4" fontId="3" fillId="3" borderId="12" xfId="0" applyNumberFormat="1" applyFont="1" applyFill="1" applyBorder="1">
      <alignment vertical="top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left" vertical="top"/>
    </xf>
    <xf numFmtId="15" fontId="0" fillId="0" borderId="3" xfId="0" applyNumberFormat="1" applyFont="1" applyBorder="1" applyAlignment="1">
      <alignment horizontal="left" vertical="top"/>
    </xf>
    <xf numFmtId="3" fontId="0" fillId="0" borderId="3" xfId="0" applyNumberFormat="1" applyFont="1" applyBorder="1" applyAlignment="1">
      <alignment horizontal="right" vertical="top"/>
    </xf>
    <xf numFmtId="4" fontId="0" fillId="0" borderId="3" xfId="0" applyNumberFormat="1" applyFont="1" applyBorder="1" applyAlignment="1">
      <alignment horizontal="right" vertical="top"/>
    </xf>
    <xf numFmtId="0" fontId="0" fillId="2" borderId="1" xfId="0" applyFont="1" applyFill="1" applyBorder="1" applyAlignment="1">
      <alignment horizontal="center" vertical="center" wrapText="1"/>
    </xf>
    <xf numFmtId="164" fontId="0" fillId="0" borderId="3" xfId="1" applyNumberFormat="1" applyFont="1" applyBorder="1" applyAlignment="1">
      <alignment horizontal="right" vertical="top"/>
    </xf>
    <xf numFmtId="164" fontId="0" fillId="0" borderId="3" xfId="0" applyNumberFormat="1" applyFont="1" applyBorder="1" applyAlignment="1">
      <alignment horizontal="right" vertical="top"/>
    </xf>
    <xf numFmtId="164" fontId="0" fillId="0" borderId="3" xfId="1" applyFont="1" applyBorder="1" applyAlignment="1">
      <alignment horizontal="left" vertical="top"/>
    </xf>
    <xf numFmtId="15" fontId="0" fillId="0" borderId="0" xfId="0" applyNumberFormat="1" applyFont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1" fontId="0" fillId="0" borderId="3" xfId="0" applyNumberFormat="1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7" fontId="0" fillId="0" borderId="3" xfId="1" applyNumberFormat="1" applyFont="1" applyBorder="1" applyAlignment="1">
      <alignment horizontal="right" vertical="top"/>
    </xf>
    <xf numFmtId="7" fontId="11" fillId="0" borderId="3" xfId="1" applyNumberFormat="1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4" fillId="5" borderId="13" xfId="0" applyFont="1" applyFill="1" applyBorder="1" applyAlignment="1"/>
    <xf numFmtId="3" fontId="4" fillId="5" borderId="13" xfId="0" applyNumberFormat="1" applyFont="1" applyFill="1" applyBorder="1" applyAlignment="1"/>
    <xf numFmtId="4" fontId="4" fillId="5" borderId="13" xfId="0" applyNumberFormat="1" applyFont="1" applyFill="1" applyBorder="1" applyAlignment="1"/>
    <xf numFmtId="3" fontId="11" fillId="6" borderId="3" xfId="0" applyNumberFormat="1" applyFont="1" applyFill="1" applyBorder="1" applyAlignment="1">
      <alignment horizontal="right" vertical="top"/>
    </xf>
    <xf numFmtId="0" fontId="4" fillId="5" borderId="1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13">
    <cellStyle name="Comma" xfId="1" builtinId="3"/>
    <cellStyle name="Comma 2" xfId="3"/>
    <cellStyle name="Comma 2 2" xfId="4"/>
    <cellStyle name="Comma 3" xfId="5"/>
    <cellStyle name="Comma 3 2" xfId="6"/>
    <cellStyle name="Comma 3 2 2" xfId="7"/>
    <cellStyle name="Comma 3 2 2 2" xfId="8"/>
    <cellStyle name="Comma 3 2 3" xfId="9"/>
    <cellStyle name="Comma 3 3" xfId="10"/>
    <cellStyle name="Comma 3 3 2" xfId="11"/>
    <cellStyle name="Comma 3 4" xfId="12"/>
    <cellStyle name="Comma 4" xfId="13"/>
    <cellStyle name="Comma 5" xfId="14"/>
    <cellStyle name="Comma 6" xfId="15"/>
    <cellStyle name="Comma 7" xfId="16"/>
    <cellStyle name="input 2" xfId="17"/>
    <cellStyle name="noninput" xfId="18"/>
    <cellStyle name="Normal" xfId="0" builtinId="0"/>
    <cellStyle name="Normal 10" xfId="19"/>
    <cellStyle name="Normal 10 2" xfId="20"/>
    <cellStyle name="Normal 10 2 2" xfId="2"/>
    <cellStyle name="Normal 10 3" xfId="21"/>
    <cellStyle name="Normal 11" xfId="22"/>
    <cellStyle name="Normal 11 2" xfId="23"/>
    <cellStyle name="Normal 11 2 2" xfId="24"/>
    <cellStyle name="Normal 11 3" xfId="25"/>
    <cellStyle name="Normal 12" xfId="26"/>
    <cellStyle name="Normal 12 2" xfId="27"/>
    <cellStyle name="Normal 12 2 2" xfId="28"/>
    <cellStyle name="Normal 12 3" xfId="29"/>
    <cellStyle name="Normal 13" xfId="30"/>
    <cellStyle name="Normal 13 2" xfId="31"/>
    <cellStyle name="Normal 13 2 2" xfId="32"/>
    <cellStyle name="Normal 13 3" xfId="33"/>
    <cellStyle name="Normal 14" xfId="34"/>
    <cellStyle name="Normal 14 2" xfId="35"/>
    <cellStyle name="Normal 14 2 2" xfId="36"/>
    <cellStyle name="Normal 14 3" xfId="37"/>
    <cellStyle name="Normal 15" xfId="38"/>
    <cellStyle name="Normal 15 2" xfId="39"/>
    <cellStyle name="Normal 15 2 2" xfId="40"/>
    <cellStyle name="Normal 15 3" xfId="41"/>
    <cellStyle name="Normal 16" xfId="42"/>
    <cellStyle name="Normal 16 2" xfId="43"/>
    <cellStyle name="Normal 16 2 2" xfId="44"/>
    <cellStyle name="Normal 16 3" xfId="45"/>
    <cellStyle name="Normal 17" xfId="46"/>
    <cellStyle name="Normal 17 2" xfId="47"/>
    <cellStyle name="Normal 18" xfId="48"/>
    <cellStyle name="Normal 19" xfId="49"/>
    <cellStyle name="Normal 2" xfId="50"/>
    <cellStyle name="Normal 2 2" xfId="51"/>
    <cellStyle name="Normal 20" xfId="52"/>
    <cellStyle name="Normal 20 2" xfId="53"/>
    <cellStyle name="Normal 20 2 2" xfId="54"/>
    <cellStyle name="Normal 20 3" xfId="55"/>
    <cellStyle name="Normal 21" xfId="56"/>
    <cellStyle name="Normal 22" xfId="57"/>
    <cellStyle name="Normal 23" xfId="58"/>
    <cellStyle name="Normal 24" xfId="59"/>
    <cellStyle name="Normal 25" xfId="60"/>
    <cellStyle name="Normal 26" xfId="61"/>
    <cellStyle name="Normal 3" xfId="62"/>
    <cellStyle name="Normal 3 2" xfId="63"/>
    <cellStyle name="Normal 3 2 2" xfId="64"/>
    <cellStyle name="Normal 3 2 2 2" xfId="65"/>
    <cellStyle name="Normal 3 2 3" xfId="66"/>
    <cellStyle name="Normal 3 3" xfId="67"/>
    <cellStyle name="Normal 3 3 2" xfId="68"/>
    <cellStyle name="Normal 3 4" xfId="69"/>
    <cellStyle name="Normal 4" xfId="70"/>
    <cellStyle name="Normal 4 2" xfId="71"/>
    <cellStyle name="Normal 4 2 2" xfId="72"/>
    <cellStyle name="Normal 4 2 2 2" xfId="73"/>
    <cellStyle name="Normal 4 2 3" xfId="74"/>
    <cellStyle name="Normal 4 3" xfId="75"/>
    <cellStyle name="Normal 4 3 2" xfId="76"/>
    <cellStyle name="Normal 4 4" xfId="77"/>
    <cellStyle name="Normal 5" xfId="78"/>
    <cellStyle name="Normal 5 2" xfId="79"/>
    <cellStyle name="Normal 5 2 2" xfId="80"/>
    <cellStyle name="Normal 5 2 2 2" xfId="81"/>
    <cellStyle name="Normal 5 2 3" xfId="82"/>
    <cellStyle name="Normal 5 3" xfId="83"/>
    <cellStyle name="Normal 5 3 2" xfId="84"/>
    <cellStyle name="Normal 5 4" xfId="85"/>
    <cellStyle name="Normal 6" xfId="86"/>
    <cellStyle name="Normal 6 2" xfId="87"/>
    <cellStyle name="Normal 6 2 2" xfId="88"/>
    <cellStyle name="Normal 6 2 2 2" xfId="89"/>
    <cellStyle name="Normal 6 2 3" xfId="90"/>
    <cellStyle name="Normal 6 3" xfId="91"/>
    <cellStyle name="Normal 6 3 2" xfId="92"/>
    <cellStyle name="Normal 6 4" xfId="93"/>
    <cellStyle name="Normal 7" xfId="94"/>
    <cellStyle name="Normal 7 2" xfId="95"/>
    <cellStyle name="Normal 7 2 2" xfId="96"/>
    <cellStyle name="Normal 7 2 2 2" xfId="97"/>
    <cellStyle name="Normal 7 2 3" xfId="98"/>
    <cellStyle name="Normal 7 3" xfId="99"/>
    <cellStyle name="Normal 7 3 2" xfId="100"/>
    <cellStyle name="Normal 7 4" xfId="101"/>
    <cellStyle name="Normal 8" xfId="102"/>
    <cellStyle name="Normal 8 2" xfId="103"/>
    <cellStyle name="Normal 9" xfId="104"/>
    <cellStyle name="Normal 9 2" xfId="105"/>
    <cellStyle name="Normal 9 2 2" xfId="106"/>
    <cellStyle name="Normal 9 3" xfId="107"/>
    <cellStyle name="Percent 2" xfId="108"/>
    <cellStyle name="Percent 3" xfId="109"/>
    <cellStyle name="Percent 4" xfId="110"/>
    <cellStyle name="Percent 5" xfId="111"/>
    <cellStyle name="Percent 6" xfId="112"/>
  </cellStyles>
  <dxfs count="10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0"/>
    <pageSetUpPr fitToPage="1"/>
  </sheetPr>
  <dimension ref="A1:AK27"/>
  <sheetViews>
    <sheetView zoomScale="85" zoomScaleNormal="85" workbookViewId="0">
      <selection activeCell="D12" sqref="D12"/>
    </sheetView>
  </sheetViews>
  <sheetFormatPr defaultRowHeight="12.75" x14ac:dyDescent="0.2"/>
  <cols>
    <col min="1" max="1" width="9.7109375" style="4" customWidth="1"/>
    <col min="2" max="2" width="26.140625" style="4" bestFit="1" customWidth="1"/>
    <col min="3" max="3" width="7.85546875" style="4" customWidth="1"/>
    <col min="4" max="4" width="14" style="4" customWidth="1"/>
    <col min="5" max="5" width="9.7109375" style="4" customWidth="1"/>
    <col min="6" max="6" width="5" style="4" customWidth="1"/>
    <col min="7" max="7" width="9.28515625" style="4" customWidth="1"/>
    <col min="8" max="8" width="7" style="4" customWidth="1"/>
    <col min="9" max="9" width="7.28515625" style="4" customWidth="1"/>
    <col min="10" max="10" width="11.5703125" style="4" bestFit="1" customWidth="1"/>
    <col min="11" max="11" width="10.28515625" style="4" customWidth="1"/>
    <col min="12" max="12" width="7.140625" style="4" customWidth="1"/>
    <col min="13" max="13" width="37.7109375" style="4" customWidth="1"/>
    <col min="14" max="14" width="6.28515625" style="4" customWidth="1"/>
    <col min="15" max="15" width="6.42578125" style="4" customWidth="1"/>
    <col min="16" max="33" width="12.42578125" style="4" customWidth="1"/>
    <col min="34" max="34" width="15" style="4" customWidth="1"/>
    <col min="35" max="35" width="13" style="4" customWidth="1"/>
    <col min="36" max="36" width="8.7109375" style="4" customWidth="1"/>
    <col min="37" max="37" width="19.85546875" style="4" customWidth="1"/>
    <col min="38" max="16384" width="9.140625" style="4"/>
  </cols>
  <sheetData>
    <row r="1" spans="1:37" s="1" customFormat="1" ht="49.5" customHeight="1" x14ac:dyDescent="0.2">
      <c r="A1" s="6" t="s">
        <v>150</v>
      </c>
      <c r="B1" s="7" t="s">
        <v>1</v>
      </c>
      <c r="C1" s="8" t="s">
        <v>43</v>
      </c>
      <c r="D1" s="6" t="s">
        <v>107</v>
      </c>
      <c r="E1" s="7" t="s">
        <v>3</v>
      </c>
      <c r="F1" s="9" t="s">
        <v>4</v>
      </c>
      <c r="G1" s="7" t="s">
        <v>5</v>
      </c>
      <c r="H1" s="10" t="s">
        <v>151</v>
      </c>
      <c r="I1" s="10" t="s">
        <v>125</v>
      </c>
      <c r="J1" s="7" t="s">
        <v>2</v>
      </c>
      <c r="K1" s="7" t="s">
        <v>47</v>
      </c>
      <c r="L1" s="10" t="s">
        <v>128</v>
      </c>
      <c r="M1" s="10" t="s">
        <v>89</v>
      </c>
      <c r="N1" s="10" t="s">
        <v>152</v>
      </c>
      <c r="O1" s="8" t="s">
        <v>129</v>
      </c>
      <c r="P1" s="6" t="s">
        <v>153</v>
      </c>
      <c r="Q1" s="7" t="s">
        <v>154</v>
      </c>
      <c r="R1" s="7" t="s">
        <v>155</v>
      </c>
      <c r="S1" s="7" t="s">
        <v>156</v>
      </c>
      <c r="T1" s="7" t="s">
        <v>157</v>
      </c>
      <c r="U1" s="7" t="s">
        <v>158</v>
      </c>
      <c r="V1" s="7" t="s">
        <v>159</v>
      </c>
      <c r="W1" s="7" t="s">
        <v>160</v>
      </c>
      <c r="X1" s="7" t="s">
        <v>161</v>
      </c>
      <c r="Y1" s="7" t="s">
        <v>162</v>
      </c>
      <c r="Z1" s="7" t="s">
        <v>163</v>
      </c>
      <c r="AA1" s="7" t="s">
        <v>164</v>
      </c>
      <c r="AB1" s="7" t="s">
        <v>165</v>
      </c>
      <c r="AC1" s="7" t="s">
        <v>166</v>
      </c>
      <c r="AD1" s="7" t="s">
        <v>167</v>
      </c>
      <c r="AE1" s="7" t="s">
        <v>168</v>
      </c>
      <c r="AF1" s="7" t="s">
        <v>169</v>
      </c>
      <c r="AG1" s="8" t="s">
        <v>170</v>
      </c>
      <c r="AH1" s="6" t="s">
        <v>51</v>
      </c>
      <c r="AI1" s="7" t="s">
        <v>171</v>
      </c>
      <c r="AJ1" s="7" t="s">
        <v>172</v>
      </c>
      <c r="AK1" s="8" t="s">
        <v>87</v>
      </c>
    </row>
    <row r="2" spans="1:37" x14ac:dyDescent="0.2">
      <c r="A2" s="11" t="s">
        <v>173</v>
      </c>
      <c r="B2" s="2" t="s">
        <v>7</v>
      </c>
      <c r="C2" s="12">
        <v>-256</v>
      </c>
      <c r="D2" s="11" t="s">
        <v>117</v>
      </c>
      <c r="E2" s="3">
        <v>42810</v>
      </c>
      <c r="F2" s="2" t="s">
        <v>9</v>
      </c>
      <c r="G2" s="2">
        <v>45500</v>
      </c>
      <c r="H2" s="4" t="s">
        <v>104</v>
      </c>
      <c r="I2" s="2">
        <v>1</v>
      </c>
      <c r="J2" s="2" t="s">
        <v>8</v>
      </c>
      <c r="K2" s="2">
        <v>30000</v>
      </c>
      <c r="L2" s="2">
        <v>4500</v>
      </c>
      <c r="M2" s="2" t="s">
        <v>90</v>
      </c>
      <c r="N2" s="2">
        <v>9000</v>
      </c>
      <c r="O2" s="13">
        <v>0</v>
      </c>
      <c r="P2" s="11">
        <v>-29935.88</v>
      </c>
      <c r="Q2" s="2">
        <v>-22487.99</v>
      </c>
      <c r="R2" s="2">
        <v>-15026.01</v>
      </c>
      <c r="S2" s="2">
        <v>-7553.55</v>
      </c>
      <c r="T2" s="2">
        <v>-73.36</v>
      </c>
      <c r="U2" s="2">
        <v>7412.49</v>
      </c>
      <c r="V2" s="2">
        <v>14902.44</v>
      </c>
      <c r="W2" s="2">
        <v>22395.35</v>
      </c>
      <c r="X2" s="2">
        <v>29890.37</v>
      </c>
      <c r="Y2" s="2">
        <v>-29728.240000000002</v>
      </c>
      <c r="Z2" s="2">
        <v>-22323.79</v>
      </c>
      <c r="AA2" s="2">
        <v>-14897.17</v>
      </c>
      <c r="AB2" s="2">
        <v>-7453.21</v>
      </c>
      <c r="AC2" s="2">
        <v>4.2300000000000004</v>
      </c>
      <c r="AD2" s="2">
        <v>7472.07</v>
      </c>
      <c r="AE2" s="2">
        <v>14947.9</v>
      </c>
      <c r="AF2" s="2">
        <v>22429.82</v>
      </c>
      <c r="AG2" s="12">
        <v>29916.36</v>
      </c>
      <c r="AH2" s="11" t="s">
        <v>65</v>
      </c>
      <c r="AI2" s="5">
        <v>30000</v>
      </c>
      <c r="AJ2" s="5">
        <v>4500</v>
      </c>
      <c r="AK2" s="14">
        <v>30000</v>
      </c>
    </row>
    <row r="3" spans="1:37" x14ac:dyDescent="0.2">
      <c r="A3" s="11" t="s">
        <v>174</v>
      </c>
      <c r="B3" s="2" t="s">
        <v>10</v>
      </c>
      <c r="C3" s="12">
        <v>-355</v>
      </c>
      <c r="D3" s="11" t="s">
        <v>117</v>
      </c>
      <c r="E3" s="3">
        <v>42810</v>
      </c>
      <c r="F3" s="2" t="s">
        <v>11</v>
      </c>
      <c r="G3" s="2" t="s">
        <v>12</v>
      </c>
      <c r="H3" s="4" t="s">
        <v>104</v>
      </c>
      <c r="I3" s="2">
        <v>10</v>
      </c>
      <c r="J3" s="2" t="s">
        <v>8</v>
      </c>
      <c r="K3" s="2">
        <v>30000</v>
      </c>
      <c r="L3" s="2">
        <v>4500</v>
      </c>
      <c r="M3" s="2" t="s">
        <v>90</v>
      </c>
      <c r="N3" s="2">
        <v>9000</v>
      </c>
      <c r="O3" s="13">
        <v>2.5</v>
      </c>
      <c r="P3" s="11">
        <v>-30000</v>
      </c>
      <c r="Q3" s="2">
        <v>-22500</v>
      </c>
      <c r="R3" s="2">
        <v>-15000</v>
      </c>
      <c r="S3" s="2">
        <v>-7500</v>
      </c>
      <c r="T3" s="2">
        <v>0</v>
      </c>
      <c r="U3" s="2">
        <v>7500</v>
      </c>
      <c r="V3" s="2">
        <v>15000</v>
      </c>
      <c r="W3" s="2">
        <v>22500</v>
      </c>
      <c r="X3" s="2">
        <v>30000</v>
      </c>
      <c r="Y3" s="2">
        <v>-30000</v>
      </c>
      <c r="Z3" s="2">
        <v>-22500</v>
      </c>
      <c r="AA3" s="2">
        <v>-15000</v>
      </c>
      <c r="AB3" s="2">
        <v>-7500</v>
      </c>
      <c r="AC3" s="2">
        <v>0</v>
      </c>
      <c r="AD3" s="2">
        <v>7500</v>
      </c>
      <c r="AE3" s="2">
        <v>15000</v>
      </c>
      <c r="AF3" s="2">
        <v>22500</v>
      </c>
      <c r="AG3" s="12">
        <v>30000</v>
      </c>
      <c r="AH3" s="11" t="s">
        <v>65</v>
      </c>
      <c r="AI3" s="5">
        <v>30000</v>
      </c>
      <c r="AJ3" s="5">
        <v>4500</v>
      </c>
      <c r="AK3" s="14">
        <v>30000</v>
      </c>
    </row>
    <row r="4" spans="1:37" x14ac:dyDescent="0.2">
      <c r="A4" s="11" t="s">
        <v>175</v>
      </c>
      <c r="B4" s="2" t="s">
        <v>13</v>
      </c>
      <c r="C4" s="12">
        <v>2500</v>
      </c>
      <c r="D4" s="11" t="s">
        <v>117</v>
      </c>
      <c r="E4" s="3">
        <v>42810</v>
      </c>
      <c r="F4" s="2" t="s">
        <v>9</v>
      </c>
      <c r="G4" s="2">
        <v>45500</v>
      </c>
      <c r="H4" s="4" t="s">
        <v>105</v>
      </c>
      <c r="I4" s="2">
        <v>1</v>
      </c>
      <c r="J4" s="2" t="s">
        <v>8</v>
      </c>
      <c r="K4" s="2">
        <v>3020</v>
      </c>
      <c r="L4" s="2">
        <v>4500</v>
      </c>
      <c r="M4" s="2" t="s">
        <v>90</v>
      </c>
      <c r="N4" s="2">
        <v>9000</v>
      </c>
      <c r="O4" s="13">
        <v>0</v>
      </c>
      <c r="P4" s="11">
        <v>-2764.88</v>
      </c>
      <c r="Q4" s="2">
        <v>-2126.1799999999998</v>
      </c>
      <c r="R4" s="2">
        <v>-1465.45</v>
      </c>
      <c r="S4" s="2">
        <v>-786.05</v>
      </c>
      <c r="T4" s="2">
        <v>-91.05</v>
      </c>
      <c r="U4" s="2">
        <v>616.82000000000005</v>
      </c>
      <c r="V4" s="2">
        <v>1335.16</v>
      </c>
      <c r="W4" s="2">
        <v>2061.92</v>
      </c>
      <c r="X4" s="2">
        <v>2795.36</v>
      </c>
      <c r="Y4" s="2">
        <v>-2605.87</v>
      </c>
      <c r="Z4" s="2">
        <v>-1983.43</v>
      </c>
      <c r="AA4" s="2">
        <v>-1339.08</v>
      </c>
      <c r="AB4" s="2">
        <v>-675.64</v>
      </c>
      <c r="AC4" s="2">
        <v>4.21</v>
      </c>
      <c r="AD4" s="2">
        <v>698.02</v>
      </c>
      <c r="AE4" s="2">
        <v>1403.59</v>
      </c>
      <c r="AF4" s="2">
        <v>2118.96</v>
      </c>
      <c r="AG4" s="12">
        <v>2842.41</v>
      </c>
      <c r="AH4" s="11" t="s">
        <v>65</v>
      </c>
      <c r="AI4" s="5">
        <v>30000</v>
      </c>
      <c r="AJ4" s="5">
        <v>4500</v>
      </c>
      <c r="AK4" s="14">
        <v>30000</v>
      </c>
    </row>
    <row r="5" spans="1:37" x14ac:dyDescent="0.2">
      <c r="A5" s="11" t="s">
        <v>176</v>
      </c>
      <c r="B5" s="2" t="s">
        <v>14</v>
      </c>
      <c r="C5" s="12">
        <v>10000</v>
      </c>
      <c r="D5" s="11" t="s">
        <v>117</v>
      </c>
      <c r="E5" s="3">
        <v>42810</v>
      </c>
      <c r="F5" s="2" t="s">
        <v>11</v>
      </c>
      <c r="G5" s="2" t="s">
        <v>12</v>
      </c>
      <c r="H5" s="4" t="s">
        <v>105</v>
      </c>
      <c r="I5" s="2">
        <v>1</v>
      </c>
      <c r="J5" s="2" t="s">
        <v>8</v>
      </c>
      <c r="K5" s="2">
        <v>3020</v>
      </c>
      <c r="L5" s="2">
        <v>4500</v>
      </c>
      <c r="M5" s="2" t="s">
        <v>90</v>
      </c>
      <c r="N5" s="2">
        <v>9000</v>
      </c>
      <c r="O5" s="13">
        <v>2.5</v>
      </c>
      <c r="P5" s="11">
        <v>-3020</v>
      </c>
      <c r="Q5" s="2">
        <v>-2265</v>
      </c>
      <c r="R5" s="2">
        <v>-1510</v>
      </c>
      <c r="S5" s="2">
        <v>-755</v>
      </c>
      <c r="T5" s="2">
        <v>0</v>
      </c>
      <c r="U5" s="2">
        <v>755</v>
      </c>
      <c r="V5" s="2">
        <v>1510</v>
      </c>
      <c r="W5" s="2">
        <v>2265</v>
      </c>
      <c r="X5" s="2">
        <v>3020</v>
      </c>
      <c r="Y5" s="2">
        <v>-3020</v>
      </c>
      <c r="Z5" s="2">
        <v>-2265</v>
      </c>
      <c r="AA5" s="2">
        <v>-1510</v>
      </c>
      <c r="AB5" s="2">
        <v>-755</v>
      </c>
      <c r="AC5" s="2">
        <v>0</v>
      </c>
      <c r="AD5" s="2">
        <v>755</v>
      </c>
      <c r="AE5" s="2">
        <v>1510</v>
      </c>
      <c r="AF5" s="2">
        <v>2265</v>
      </c>
      <c r="AG5" s="12">
        <v>3020</v>
      </c>
      <c r="AH5" s="11" t="s">
        <v>65</v>
      </c>
      <c r="AI5" s="5">
        <v>30000</v>
      </c>
      <c r="AJ5" s="5">
        <v>4500</v>
      </c>
      <c r="AK5" s="14">
        <v>30000</v>
      </c>
    </row>
    <row r="6" spans="1:37" x14ac:dyDescent="0.2">
      <c r="A6" s="11" t="s">
        <v>177</v>
      </c>
      <c r="B6" s="2" t="s">
        <v>206</v>
      </c>
      <c r="C6" s="12">
        <v>800</v>
      </c>
      <c r="D6" s="11" t="s">
        <v>117</v>
      </c>
      <c r="E6" s="3">
        <v>42999</v>
      </c>
      <c r="F6" s="2" t="s">
        <v>11</v>
      </c>
      <c r="G6" s="2" t="s">
        <v>12</v>
      </c>
      <c r="H6" s="4" t="s">
        <v>104</v>
      </c>
      <c r="I6" s="2">
        <v>10</v>
      </c>
      <c r="J6" s="2" t="s">
        <v>8</v>
      </c>
      <c r="K6" s="2">
        <v>488024.56</v>
      </c>
      <c r="L6" s="2">
        <v>4600</v>
      </c>
      <c r="M6" s="2" t="s">
        <v>90</v>
      </c>
      <c r="N6" s="2">
        <v>9000</v>
      </c>
      <c r="O6" s="13">
        <v>2.5</v>
      </c>
      <c r="P6" s="11">
        <v>-488024.56</v>
      </c>
      <c r="Q6" s="2">
        <v>-366018.42</v>
      </c>
      <c r="R6" s="2">
        <v>-244012.28</v>
      </c>
      <c r="S6" s="2">
        <v>-122006.14</v>
      </c>
      <c r="T6" s="2">
        <v>0</v>
      </c>
      <c r="U6" s="2">
        <v>122006.14</v>
      </c>
      <c r="V6" s="2">
        <v>244012.28</v>
      </c>
      <c r="W6" s="2">
        <v>366018.42</v>
      </c>
      <c r="X6" s="2">
        <v>488024.56</v>
      </c>
      <c r="Y6" s="2">
        <v>-488024.56</v>
      </c>
      <c r="Z6" s="2">
        <v>-366018.42</v>
      </c>
      <c r="AA6" s="2">
        <v>-244012.28</v>
      </c>
      <c r="AB6" s="2">
        <v>-122006.14</v>
      </c>
      <c r="AC6" s="2">
        <v>0</v>
      </c>
      <c r="AD6" s="2">
        <v>122006.14</v>
      </c>
      <c r="AE6" s="2">
        <v>244012.28</v>
      </c>
      <c r="AF6" s="2">
        <v>366018.42</v>
      </c>
      <c r="AG6" s="12">
        <v>488024.56</v>
      </c>
      <c r="AH6" s="11" t="s">
        <v>66</v>
      </c>
      <c r="AI6" s="5">
        <v>488024.56</v>
      </c>
      <c r="AJ6" s="5">
        <v>4600</v>
      </c>
      <c r="AK6" s="14">
        <v>30000</v>
      </c>
    </row>
    <row r="7" spans="1:37" x14ac:dyDescent="0.2">
      <c r="A7" s="11" t="s">
        <v>178</v>
      </c>
      <c r="B7" s="2" t="s">
        <v>15</v>
      </c>
      <c r="C7" s="12">
        <v>-900</v>
      </c>
      <c r="D7" s="11" t="s">
        <v>117</v>
      </c>
      <c r="E7" s="3">
        <v>42999</v>
      </c>
      <c r="F7" s="2" t="s">
        <v>16</v>
      </c>
      <c r="G7" s="2">
        <v>48000</v>
      </c>
      <c r="H7" s="4" t="s">
        <v>104</v>
      </c>
      <c r="I7" s="2">
        <v>1</v>
      </c>
      <c r="J7" s="2" t="s">
        <v>8</v>
      </c>
      <c r="K7" s="2">
        <v>488024.56</v>
      </c>
      <c r="L7" s="2">
        <v>4600</v>
      </c>
      <c r="M7" s="2" t="s">
        <v>90</v>
      </c>
      <c r="N7" s="2">
        <v>9000</v>
      </c>
      <c r="O7" s="13">
        <v>0</v>
      </c>
      <c r="P7" s="11">
        <v>405573.18</v>
      </c>
      <c r="Q7" s="2">
        <v>283567.03999999998</v>
      </c>
      <c r="R7" s="2">
        <v>161560.9</v>
      </c>
      <c r="S7" s="2">
        <v>39554.76</v>
      </c>
      <c r="T7" s="2">
        <v>-3957.55</v>
      </c>
      <c r="U7" s="2">
        <v>-31152.27</v>
      </c>
      <c r="V7" s="2">
        <v>-46429.18</v>
      </c>
      <c r="W7" s="2">
        <v>-53166.25</v>
      </c>
      <c r="X7" s="2">
        <v>-56074.62</v>
      </c>
      <c r="Y7" s="2">
        <v>405573.18</v>
      </c>
      <c r="Z7" s="2">
        <v>283567.03999999998</v>
      </c>
      <c r="AA7" s="2">
        <v>161560.9</v>
      </c>
      <c r="AB7" s="2">
        <v>39554.76</v>
      </c>
      <c r="AC7" s="2">
        <v>3298.96</v>
      </c>
      <c r="AD7" s="2">
        <v>-24740.71</v>
      </c>
      <c r="AE7" s="2">
        <v>-41853.050000000003</v>
      </c>
      <c r="AF7" s="2">
        <v>-50255.97</v>
      </c>
      <c r="AG7" s="12">
        <v>-54338.94</v>
      </c>
      <c r="AH7" s="11" t="s">
        <v>66</v>
      </c>
      <c r="AI7" s="5">
        <v>488024.56</v>
      </c>
      <c r="AJ7" s="5">
        <v>4600</v>
      </c>
      <c r="AK7" s="14">
        <v>30000</v>
      </c>
    </row>
    <row r="8" spans="1:37" x14ac:dyDescent="0.2">
      <c r="A8" s="11" t="s">
        <v>179</v>
      </c>
      <c r="B8" s="2" t="s">
        <v>207</v>
      </c>
      <c r="C8" s="12">
        <v>-8000</v>
      </c>
      <c r="D8" s="11" t="s">
        <v>117</v>
      </c>
      <c r="E8" s="3">
        <v>42999</v>
      </c>
      <c r="F8" s="2" t="s">
        <v>11</v>
      </c>
      <c r="G8" s="2" t="s">
        <v>12</v>
      </c>
      <c r="H8" s="4" t="s">
        <v>105</v>
      </c>
      <c r="I8" s="2">
        <v>1</v>
      </c>
      <c r="J8" s="2" t="s">
        <v>8</v>
      </c>
      <c r="K8" s="2">
        <v>59647.45</v>
      </c>
      <c r="L8" s="2">
        <v>4600</v>
      </c>
      <c r="M8" s="2" t="s">
        <v>90</v>
      </c>
      <c r="N8" s="2">
        <v>9000</v>
      </c>
      <c r="O8" s="13">
        <v>2.5</v>
      </c>
      <c r="P8" s="11">
        <v>-59647.45</v>
      </c>
      <c r="Q8" s="2">
        <v>-44735.59</v>
      </c>
      <c r="R8" s="2">
        <v>-29823.72</v>
      </c>
      <c r="S8" s="2">
        <v>-14911.86</v>
      </c>
      <c r="T8" s="2">
        <v>0</v>
      </c>
      <c r="U8" s="2">
        <v>14911.86</v>
      </c>
      <c r="V8" s="2">
        <v>29823.73</v>
      </c>
      <c r="W8" s="2">
        <v>44735.59</v>
      </c>
      <c r="X8" s="2">
        <v>59647.45</v>
      </c>
      <c r="Y8" s="2">
        <v>-59647.45</v>
      </c>
      <c r="Z8" s="2">
        <v>-44735.59</v>
      </c>
      <c r="AA8" s="2">
        <v>-29823.72</v>
      </c>
      <c r="AB8" s="2">
        <v>-14911.86</v>
      </c>
      <c r="AC8" s="2">
        <v>0</v>
      </c>
      <c r="AD8" s="2">
        <v>14911.86</v>
      </c>
      <c r="AE8" s="2">
        <v>29823.73</v>
      </c>
      <c r="AF8" s="2">
        <v>44735.59</v>
      </c>
      <c r="AG8" s="12">
        <v>59647.45</v>
      </c>
      <c r="AH8" s="11" t="s">
        <v>66</v>
      </c>
      <c r="AI8" s="5">
        <v>488024.56</v>
      </c>
      <c r="AJ8" s="5">
        <v>4600</v>
      </c>
      <c r="AK8" s="14">
        <v>30000</v>
      </c>
    </row>
    <row r="9" spans="1:37" x14ac:dyDescent="0.2">
      <c r="A9" s="11" t="s">
        <v>180</v>
      </c>
      <c r="B9" s="2" t="s">
        <v>17</v>
      </c>
      <c r="C9" s="12">
        <v>-9000</v>
      </c>
      <c r="D9" s="11" t="s">
        <v>117</v>
      </c>
      <c r="E9" s="3">
        <v>42999</v>
      </c>
      <c r="F9" s="2" t="s">
        <v>16</v>
      </c>
      <c r="G9" s="2">
        <v>48000</v>
      </c>
      <c r="H9" s="4" t="s">
        <v>105</v>
      </c>
      <c r="I9" s="2">
        <v>1</v>
      </c>
      <c r="J9" s="2" t="s">
        <v>8</v>
      </c>
      <c r="K9" s="2">
        <v>59647.45</v>
      </c>
      <c r="L9" s="2">
        <v>4600</v>
      </c>
      <c r="M9" s="2" t="s">
        <v>90</v>
      </c>
      <c r="N9" s="2">
        <v>9000</v>
      </c>
      <c r="O9" s="13">
        <v>0</v>
      </c>
      <c r="P9" s="11">
        <v>42771.28</v>
      </c>
      <c r="Q9" s="2">
        <v>27859.42</v>
      </c>
      <c r="R9" s="2">
        <v>12947.55</v>
      </c>
      <c r="S9" s="2">
        <v>2203.39</v>
      </c>
      <c r="T9" s="2">
        <v>-356.17</v>
      </c>
      <c r="U9" s="2">
        <v>-2202.06</v>
      </c>
      <c r="V9" s="2">
        <v>-2878.66</v>
      </c>
      <c r="W9" s="2">
        <v>-3120.4</v>
      </c>
      <c r="X9" s="2">
        <v>-3206.68</v>
      </c>
      <c r="Y9" s="2">
        <v>42771.28</v>
      </c>
      <c r="Z9" s="2">
        <v>27859.42</v>
      </c>
      <c r="AA9" s="2">
        <v>12947.55</v>
      </c>
      <c r="AB9" s="2">
        <v>2909.58</v>
      </c>
      <c r="AC9" s="2">
        <v>297.89999999999998</v>
      </c>
      <c r="AD9" s="2">
        <v>-1770.3</v>
      </c>
      <c r="AE9" s="2">
        <v>-2636</v>
      </c>
      <c r="AF9" s="2">
        <v>-2994.37</v>
      </c>
      <c r="AG9" s="12">
        <v>-3143.57</v>
      </c>
      <c r="AH9" s="11" t="s">
        <v>66</v>
      </c>
      <c r="AI9" s="5">
        <v>488024.56</v>
      </c>
      <c r="AJ9" s="5">
        <v>4600</v>
      </c>
      <c r="AK9" s="14">
        <v>30000</v>
      </c>
    </row>
    <row r="10" spans="1:37" x14ac:dyDescent="0.2">
      <c r="A10" s="11" t="s">
        <v>181</v>
      </c>
      <c r="B10" s="2" t="s">
        <v>182</v>
      </c>
      <c r="C10" s="12">
        <v>0</v>
      </c>
      <c r="D10" s="11" t="s">
        <v>183</v>
      </c>
      <c r="E10" s="3">
        <v>42993</v>
      </c>
      <c r="F10" s="2" t="s">
        <v>11</v>
      </c>
      <c r="G10" s="2" t="s">
        <v>12</v>
      </c>
      <c r="H10" s="4" t="s">
        <v>104</v>
      </c>
      <c r="I10" s="2">
        <v>100</v>
      </c>
      <c r="J10" s="2" t="s">
        <v>183</v>
      </c>
      <c r="K10" s="2">
        <v>488024.56</v>
      </c>
      <c r="L10" s="2">
        <v>4300</v>
      </c>
      <c r="M10" s="2" t="s">
        <v>90</v>
      </c>
      <c r="N10" s="2">
        <v>8000</v>
      </c>
      <c r="O10" s="13">
        <v>2.5</v>
      </c>
      <c r="P10" s="11">
        <v>-1566.75</v>
      </c>
      <c r="Q10" s="2">
        <v>-1566.75</v>
      </c>
      <c r="R10" s="2">
        <v>-1566.75</v>
      </c>
      <c r="S10" s="2">
        <v>-1566.75</v>
      </c>
      <c r="T10" s="2">
        <v>0</v>
      </c>
      <c r="U10" s="2">
        <v>122006.14</v>
      </c>
      <c r="V10" s="2">
        <v>244012.28</v>
      </c>
      <c r="W10" s="2">
        <v>366018.42</v>
      </c>
      <c r="X10" s="2">
        <v>488024.56</v>
      </c>
      <c r="Y10" s="2">
        <v>-1566.75</v>
      </c>
      <c r="Z10" s="2">
        <v>-1566.75</v>
      </c>
      <c r="AA10" s="2">
        <v>-1566.75</v>
      </c>
      <c r="AB10" s="2">
        <v>-1566.75</v>
      </c>
      <c r="AC10" s="2">
        <v>0</v>
      </c>
      <c r="AD10" s="2">
        <v>122006.14</v>
      </c>
      <c r="AE10" s="2">
        <v>244012.28</v>
      </c>
      <c r="AF10" s="2">
        <v>366018.42</v>
      </c>
      <c r="AG10" s="12">
        <v>488024.56</v>
      </c>
      <c r="AH10" s="11" t="s">
        <v>184</v>
      </c>
      <c r="AI10" s="5">
        <v>488024.56</v>
      </c>
      <c r="AJ10" s="5">
        <v>4300</v>
      </c>
      <c r="AK10" s="14">
        <v>488024.56</v>
      </c>
    </row>
    <row r="11" spans="1:37" x14ac:dyDescent="0.2">
      <c r="A11" s="11" t="s">
        <v>185</v>
      </c>
      <c r="B11" s="2" t="s">
        <v>18</v>
      </c>
      <c r="C11" s="12">
        <v>-600</v>
      </c>
      <c r="D11" s="11" t="s">
        <v>119</v>
      </c>
      <c r="E11" s="3">
        <v>42810</v>
      </c>
      <c r="F11" s="2" t="s">
        <v>11</v>
      </c>
      <c r="G11" s="2" t="s">
        <v>12</v>
      </c>
      <c r="H11" s="4" t="s">
        <v>104</v>
      </c>
      <c r="I11" s="2">
        <v>1000</v>
      </c>
      <c r="J11" s="2" t="s">
        <v>19</v>
      </c>
      <c r="K11" s="2">
        <v>116160.02</v>
      </c>
      <c r="L11" s="2">
        <v>245</v>
      </c>
      <c r="M11" s="2" t="s">
        <v>91</v>
      </c>
      <c r="N11" s="2">
        <v>750</v>
      </c>
      <c r="O11" s="13">
        <v>2</v>
      </c>
      <c r="P11" s="11">
        <v>-116160.02</v>
      </c>
      <c r="Q11" s="2">
        <v>-87120.01</v>
      </c>
      <c r="R11" s="2">
        <v>-58080.01</v>
      </c>
      <c r="S11" s="2">
        <v>-29040</v>
      </c>
      <c r="T11" s="2">
        <v>0</v>
      </c>
      <c r="U11" s="2">
        <v>29040.01</v>
      </c>
      <c r="V11" s="2">
        <v>58080.01</v>
      </c>
      <c r="W11" s="2">
        <v>87120.02</v>
      </c>
      <c r="X11" s="2">
        <v>116160.02</v>
      </c>
      <c r="Y11" s="2">
        <v>-116160.02</v>
      </c>
      <c r="Z11" s="2">
        <v>-87120.01</v>
      </c>
      <c r="AA11" s="2">
        <v>-58080.01</v>
      </c>
      <c r="AB11" s="2">
        <v>-29040</v>
      </c>
      <c r="AC11" s="2">
        <v>0</v>
      </c>
      <c r="AD11" s="2">
        <v>29040.01</v>
      </c>
      <c r="AE11" s="2">
        <v>58080.01</v>
      </c>
      <c r="AF11" s="2">
        <v>87120.02</v>
      </c>
      <c r="AG11" s="12">
        <v>116160.02</v>
      </c>
      <c r="AH11" s="11" t="s">
        <v>67</v>
      </c>
      <c r="AI11" s="5">
        <v>115999.09</v>
      </c>
      <c r="AJ11" s="5">
        <v>245</v>
      </c>
      <c r="AK11" s="14">
        <v>114500</v>
      </c>
    </row>
    <row r="12" spans="1:37" x14ac:dyDescent="0.2">
      <c r="A12" s="11" t="s">
        <v>186</v>
      </c>
      <c r="B12" s="2" t="s">
        <v>20</v>
      </c>
      <c r="C12" s="12">
        <v>1515</v>
      </c>
      <c r="D12" s="11" t="s">
        <v>119</v>
      </c>
      <c r="E12" s="3">
        <v>42993</v>
      </c>
      <c r="F12" s="2" t="s">
        <v>9</v>
      </c>
      <c r="G12" s="2">
        <v>22.549700000000001</v>
      </c>
      <c r="H12" s="4" t="s">
        <v>104</v>
      </c>
      <c r="I12" s="2">
        <v>1</v>
      </c>
      <c r="J12" s="2" t="s">
        <v>19</v>
      </c>
      <c r="K12" s="2">
        <v>115999.09</v>
      </c>
      <c r="L12" s="2">
        <v>250</v>
      </c>
      <c r="M12" s="2" t="s">
        <v>91</v>
      </c>
      <c r="N12" s="2">
        <v>750</v>
      </c>
      <c r="O12" s="13">
        <v>2</v>
      </c>
      <c r="P12" s="11">
        <v>-7745.81</v>
      </c>
      <c r="Q12" s="2">
        <v>-7745.81</v>
      </c>
      <c r="R12" s="2">
        <v>-7745.81</v>
      </c>
      <c r="S12" s="2">
        <v>-7745.81</v>
      </c>
      <c r="T12" s="2">
        <v>-0.28000000000000003</v>
      </c>
      <c r="U12" s="2">
        <v>28998.99</v>
      </c>
      <c r="V12" s="2">
        <v>57998.76</v>
      </c>
      <c r="W12" s="2">
        <v>86998.53</v>
      </c>
      <c r="X12" s="2">
        <v>115998.31</v>
      </c>
      <c r="Y12" s="2">
        <v>-7745.81</v>
      </c>
      <c r="Z12" s="2">
        <v>-7745.81</v>
      </c>
      <c r="AA12" s="2">
        <v>-7745.81</v>
      </c>
      <c r="AB12" s="2">
        <v>-7745.81</v>
      </c>
      <c r="AC12" s="2">
        <v>0.26</v>
      </c>
      <c r="AD12" s="2">
        <v>28998.99</v>
      </c>
      <c r="AE12" s="2">
        <v>57998.76</v>
      </c>
      <c r="AF12" s="2">
        <v>86998.53</v>
      </c>
      <c r="AG12" s="12">
        <v>115998.31</v>
      </c>
      <c r="AH12" s="11" t="s">
        <v>68</v>
      </c>
      <c r="AI12" s="5">
        <v>115999.09</v>
      </c>
      <c r="AJ12" s="5">
        <v>250</v>
      </c>
      <c r="AK12" s="14">
        <v>114500</v>
      </c>
    </row>
    <row r="13" spans="1:37" x14ac:dyDescent="0.2">
      <c r="A13" s="11" t="s">
        <v>187</v>
      </c>
      <c r="B13" s="2" t="s">
        <v>21</v>
      </c>
      <c r="C13" s="12">
        <v>833</v>
      </c>
      <c r="D13" s="11" t="s">
        <v>119</v>
      </c>
      <c r="E13" s="3">
        <v>42993</v>
      </c>
      <c r="F13" s="2" t="s">
        <v>11</v>
      </c>
      <c r="G13" s="2" t="s">
        <v>12</v>
      </c>
      <c r="H13" s="4" t="s">
        <v>104</v>
      </c>
      <c r="I13" s="2">
        <v>100</v>
      </c>
      <c r="J13" s="2" t="s">
        <v>19</v>
      </c>
      <c r="K13" s="2">
        <v>115999.09</v>
      </c>
      <c r="L13" s="2">
        <v>250</v>
      </c>
      <c r="M13" s="2" t="s">
        <v>91</v>
      </c>
      <c r="N13" s="2">
        <v>750</v>
      </c>
      <c r="O13" s="13">
        <v>2</v>
      </c>
      <c r="P13" s="11">
        <v>-10000</v>
      </c>
      <c r="Q13" s="2">
        <v>-10000</v>
      </c>
      <c r="R13" s="2">
        <v>-10000</v>
      </c>
      <c r="S13" s="2">
        <v>-10000</v>
      </c>
      <c r="T13" s="2">
        <v>0</v>
      </c>
      <c r="U13" s="2">
        <v>28999.77</v>
      </c>
      <c r="V13" s="2">
        <v>57999.55</v>
      </c>
      <c r="W13" s="2">
        <v>86999.32</v>
      </c>
      <c r="X13" s="2">
        <v>115999.09</v>
      </c>
      <c r="Y13" s="2">
        <v>-10000</v>
      </c>
      <c r="Z13" s="2">
        <v>-10000</v>
      </c>
      <c r="AA13" s="2">
        <v>-10000</v>
      </c>
      <c r="AB13" s="2">
        <v>-10000</v>
      </c>
      <c r="AC13" s="2">
        <v>0</v>
      </c>
      <c r="AD13" s="2">
        <v>28999.77</v>
      </c>
      <c r="AE13" s="2">
        <v>57999.55</v>
      </c>
      <c r="AF13" s="2">
        <v>86999.32</v>
      </c>
      <c r="AG13" s="12">
        <v>115999.09</v>
      </c>
      <c r="AH13" s="11" t="s">
        <v>68</v>
      </c>
      <c r="AI13" s="5">
        <v>115999.09</v>
      </c>
      <c r="AJ13" s="5">
        <v>250</v>
      </c>
      <c r="AK13" s="14">
        <v>114500</v>
      </c>
    </row>
    <row r="14" spans="1:37" x14ac:dyDescent="0.2">
      <c r="A14" s="11" t="s">
        <v>217</v>
      </c>
      <c r="B14" s="2" t="s">
        <v>112</v>
      </c>
      <c r="C14" s="12">
        <v>0</v>
      </c>
      <c r="D14" s="11" t="s">
        <v>119</v>
      </c>
      <c r="E14" s="3">
        <v>43038</v>
      </c>
      <c r="F14" s="2" t="s">
        <v>11</v>
      </c>
      <c r="G14" s="2" t="s">
        <v>12</v>
      </c>
      <c r="H14" s="4" t="s">
        <v>104</v>
      </c>
      <c r="I14" s="2">
        <v>100</v>
      </c>
      <c r="J14" s="2" t="s">
        <v>19</v>
      </c>
      <c r="K14" s="2">
        <v>114500</v>
      </c>
      <c r="L14" s="2">
        <v>250</v>
      </c>
      <c r="M14" s="2" t="s">
        <v>91</v>
      </c>
      <c r="N14" s="2">
        <v>750</v>
      </c>
      <c r="O14" s="13">
        <v>2</v>
      </c>
      <c r="P14" s="11">
        <v>-10000</v>
      </c>
      <c r="Q14" s="2">
        <v>-10000</v>
      </c>
      <c r="R14" s="2">
        <v>-10000</v>
      </c>
      <c r="S14" s="2">
        <v>-10000</v>
      </c>
      <c r="T14" s="2">
        <v>0</v>
      </c>
      <c r="U14" s="2">
        <v>28625</v>
      </c>
      <c r="V14" s="2">
        <v>57250</v>
      </c>
      <c r="W14" s="2">
        <v>85875</v>
      </c>
      <c r="X14" s="2">
        <v>114500</v>
      </c>
      <c r="Y14" s="2">
        <v>-10000</v>
      </c>
      <c r="Z14" s="2">
        <v>-10000</v>
      </c>
      <c r="AA14" s="2">
        <v>-10000</v>
      </c>
      <c r="AB14" s="2">
        <v>-10000</v>
      </c>
      <c r="AC14" s="2">
        <v>0</v>
      </c>
      <c r="AD14" s="2">
        <v>28625</v>
      </c>
      <c r="AE14" s="2">
        <v>57250</v>
      </c>
      <c r="AF14" s="2">
        <v>85875</v>
      </c>
      <c r="AG14" s="12">
        <v>114500</v>
      </c>
      <c r="AH14" s="11" t="s">
        <v>12</v>
      </c>
      <c r="AI14" s="5" t="s">
        <v>12</v>
      </c>
      <c r="AJ14" s="5"/>
      <c r="AK14" s="14"/>
    </row>
    <row r="15" spans="1:37" x14ac:dyDescent="0.2">
      <c r="A15" s="11" t="s">
        <v>188</v>
      </c>
      <c r="B15" s="2" t="s">
        <v>22</v>
      </c>
      <c r="C15" s="12">
        <v>-1413</v>
      </c>
      <c r="D15" s="11" t="s">
        <v>118</v>
      </c>
      <c r="E15" s="3">
        <v>42810</v>
      </c>
      <c r="F15" s="2" t="s">
        <v>9</v>
      </c>
      <c r="G15" s="2">
        <v>16.600000000000001</v>
      </c>
      <c r="H15" s="4" t="s">
        <v>104</v>
      </c>
      <c r="I15" s="2">
        <v>1</v>
      </c>
      <c r="J15" s="2" t="s">
        <v>23</v>
      </c>
      <c r="K15" s="2">
        <v>17307.84</v>
      </c>
      <c r="L15" s="2">
        <v>30</v>
      </c>
      <c r="M15" s="2" t="s">
        <v>91</v>
      </c>
      <c r="N15" s="2">
        <v>490</v>
      </c>
      <c r="O15" s="13">
        <v>0</v>
      </c>
      <c r="P15" s="11">
        <v>-1520.5</v>
      </c>
      <c r="Q15" s="2">
        <v>-1520.5</v>
      </c>
      <c r="R15" s="2">
        <v>-1520.5</v>
      </c>
      <c r="S15" s="2">
        <v>-1520.5</v>
      </c>
      <c r="T15" s="2">
        <v>-54.01</v>
      </c>
      <c r="U15" s="2">
        <v>4086.89</v>
      </c>
      <c r="V15" s="2">
        <v>8413.42</v>
      </c>
      <c r="W15" s="2">
        <v>12740.38</v>
      </c>
      <c r="X15" s="2">
        <v>17067.34</v>
      </c>
      <c r="Y15" s="2">
        <v>-1520.5</v>
      </c>
      <c r="Z15" s="2">
        <v>-1520.5</v>
      </c>
      <c r="AA15" s="2">
        <v>-1520.5</v>
      </c>
      <c r="AB15" s="2">
        <v>-1520.5</v>
      </c>
      <c r="AC15" s="2">
        <v>7.6</v>
      </c>
      <c r="AD15" s="2">
        <v>4088.15</v>
      </c>
      <c r="AE15" s="2">
        <v>8413.42</v>
      </c>
      <c r="AF15" s="2">
        <v>12740.38</v>
      </c>
      <c r="AG15" s="12">
        <v>17067.34</v>
      </c>
      <c r="AH15" s="11" t="s">
        <v>69</v>
      </c>
      <c r="AI15" s="5">
        <v>17307.84</v>
      </c>
      <c r="AJ15" s="5">
        <v>30</v>
      </c>
      <c r="AK15" s="14">
        <v>17307.84</v>
      </c>
    </row>
    <row r="16" spans="1:37" x14ac:dyDescent="0.2">
      <c r="A16" s="11" t="s">
        <v>189</v>
      </c>
      <c r="B16" s="2" t="s">
        <v>24</v>
      </c>
      <c r="C16" s="12">
        <v>2025</v>
      </c>
      <c r="D16" s="11" t="s">
        <v>118</v>
      </c>
      <c r="E16" s="3">
        <v>42810</v>
      </c>
      <c r="F16" s="2" t="s">
        <v>11</v>
      </c>
      <c r="G16" s="2" t="s">
        <v>12</v>
      </c>
      <c r="H16" s="4" t="s">
        <v>104</v>
      </c>
      <c r="I16" s="2">
        <v>1000</v>
      </c>
      <c r="J16" s="2" t="s">
        <v>23</v>
      </c>
      <c r="K16" s="2">
        <v>17307.84</v>
      </c>
      <c r="L16" s="2">
        <v>30</v>
      </c>
      <c r="M16" s="2" t="s">
        <v>91</v>
      </c>
      <c r="N16" s="2">
        <v>490</v>
      </c>
      <c r="O16" s="13">
        <v>2.5</v>
      </c>
      <c r="P16" s="11">
        <v>-17307.84</v>
      </c>
      <c r="Q16" s="2">
        <v>-12980.88</v>
      </c>
      <c r="R16" s="2">
        <v>-8653.92</v>
      </c>
      <c r="S16" s="2">
        <v>-4326.96</v>
      </c>
      <c r="T16" s="2">
        <v>0</v>
      </c>
      <c r="U16" s="2">
        <v>4326.96</v>
      </c>
      <c r="V16" s="2">
        <v>8653.92</v>
      </c>
      <c r="W16" s="2">
        <v>12980.88</v>
      </c>
      <c r="X16" s="2">
        <v>17307.84</v>
      </c>
      <c r="Y16" s="2">
        <v>-17307.84</v>
      </c>
      <c r="Z16" s="2">
        <v>-12980.88</v>
      </c>
      <c r="AA16" s="2">
        <v>-8653.92</v>
      </c>
      <c r="AB16" s="2">
        <v>-4326.96</v>
      </c>
      <c r="AC16" s="2">
        <v>0</v>
      </c>
      <c r="AD16" s="2">
        <v>4326.96</v>
      </c>
      <c r="AE16" s="2">
        <v>8653.92</v>
      </c>
      <c r="AF16" s="2">
        <v>12980.88</v>
      </c>
      <c r="AG16" s="12">
        <v>17307.84</v>
      </c>
      <c r="AH16" s="11" t="s">
        <v>69</v>
      </c>
      <c r="AI16" s="5">
        <v>17307.84</v>
      </c>
      <c r="AJ16" s="5">
        <v>30</v>
      </c>
      <c r="AK16" s="14">
        <v>17307.84</v>
      </c>
    </row>
    <row r="17" spans="1:37" x14ac:dyDescent="0.2">
      <c r="A17" s="11" t="s">
        <v>190</v>
      </c>
      <c r="B17" s="2" t="s">
        <v>25</v>
      </c>
      <c r="C17" s="12">
        <v>-555</v>
      </c>
      <c r="D17" s="11" t="s">
        <v>118</v>
      </c>
      <c r="E17" s="3">
        <v>42810</v>
      </c>
      <c r="F17" s="2" t="s">
        <v>9</v>
      </c>
      <c r="G17" s="2">
        <v>16</v>
      </c>
      <c r="H17" s="4" t="s">
        <v>106</v>
      </c>
      <c r="I17" s="2">
        <v>1</v>
      </c>
      <c r="J17" s="2" t="s">
        <v>23</v>
      </c>
      <c r="K17" s="2">
        <v>211508.04</v>
      </c>
      <c r="L17" s="2">
        <v>30</v>
      </c>
      <c r="M17" s="2" t="s">
        <v>91</v>
      </c>
      <c r="N17" s="2">
        <v>490</v>
      </c>
      <c r="O17" s="13">
        <v>0</v>
      </c>
      <c r="P17" s="11">
        <v>-58507.25</v>
      </c>
      <c r="Q17" s="2">
        <v>-58507.25</v>
      </c>
      <c r="R17" s="2">
        <v>-58507.25</v>
      </c>
      <c r="S17" s="2">
        <v>-50057.96</v>
      </c>
      <c r="T17" s="2">
        <v>-5.41</v>
      </c>
      <c r="U17" s="2">
        <v>52869.760000000002</v>
      </c>
      <c r="V17" s="2">
        <v>105746.77</v>
      </c>
      <c r="W17" s="2">
        <v>158623.78</v>
      </c>
      <c r="X17" s="2">
        <v>211500.79</v>
      </c>
      <c r="Y17" s="2">
        <v>-58507.25</v>
      </c>
      <c r="Z17" s="2">
        <v>-58507.25</v>
      </c>
      <c r="AA17" s="2">
        <v>-58507.25</v>
      </c>
      <c r="AB17" s="2">
        <v>-49341.15</v>
      </c>
      <c r="AC17" s="2">
        <v>1.19</v>
      </c>
      <c r="AD17" s="2">
        <v>52869.760000000002</v>
      </c>
      <c r="AE17" s="2">
        <v>105746.77</v>
      </c>
      <c r="AF17" s="2">
        <v>158623.78</v>
      </c>
      <c r="AG17" s="12">
        <v>211500.79</v>
      </c>
      <c r="AH17" s="11" t="s">
        <v>69</v>
      </c>
      <c r="AI17" s="5">
        <v>17307.84</v>
      </c>
      <c r="AJ17" s="5">
        <v>30</v>
      </c>
      <c r="AK17" s="14">
        <v>17307.84</v>
      </c>
    </row>
    <row r="18" spans="1:37" x14ac:dyDescent="0.2">
      <c r="A18" s="11" t="s">
        <v>191</v>
      </c>
      <c r="B18" s="2" t="s">
        <v>26</v>
      </c>
      <c r="C18" s="12">
        <v>-150</v>
      </c>
      <c r="D18" s="11" t="s">
        <v>118</v>
      </c>
      <c r="E18" s="3">
        <v>42810</v>
      </c>
      <c r="F18" s="2" t="s">
        <v>11</v>
      </c>
      <c r="G18" s="2" t="s">
        <v>12</v>
      </c>
      <c r="H18" s="4" t="s">
        <v>106</v>
      </c>
      <c r="I18" s="2">
        <v>10000</v>
      </c>
      <c r="J18" s="2" t="s">
        <v>23</v>
      </c>
      <c r="K18" s="2">
        <v>211508.04</v>
      </c>
      <c r="L18" s="2">
        <v>30</v>
      </c>
      <c r="M18" s="2" t="s">
        <v>91</v>
      </c>
      <c r="N18" s="2">
        <v>490</v>
      </c>
      <c r="O18" s="13">
        <v>2.5</v>
      </c>
      <c r="P18" s="11">
        <v>-211508.04</v>
      </c>
      <c r="Q18" s="2">
        <v>-158631.03</v>
      </c>
      <c r="R18" s="2">
        <v>-105754.02</v>
      </c>
      <c r="S18" s="2">
        <v>-52877.01</v>
      </c>
      <c r="T18" s="2">
        <v>0</v>
      </c>
      <c r="U18" s="2">
        <v>52877.01</v>
      </c>
      <c r="V18" s="2">
        <v>105754.02</v>
      </c>
      <c r="W18" s="2">
        <v>158631.03</v>
      </c>
      <c r="X18" s="2">
        <v>211508.04</v>
      </c>
      <c r="Y18" s="2">
        <v>-211508.04</v>
      </c>
      <c r="Z18" s="2">
        <v>-158631.03</v>
      </c>
      <c r="AA18" s="2">
        <v>-105754.02</v>
      </c>
      <c r="AB18" s="2">
        <v>-52877.01</v>
      </c>
      <c r="AC18" s="2">
        <v>0</v>
      </c>
      <c r="AD18" s="2">
        <v>52877.01</v>
      </c>
      <c r="AE18" s="2">
        <v>105754.02</v>
      </c>
      <c r="AF18" s="2">
        <v>158631.03</v>
      </c>
      <c r="AG18" s="12">
        <v>211508.04</v>
      </c>
      <c r="AH18" s="11" t="s">
        <v>69</v>
      </c>
      <c r="AI18" s="5">
        <v>17307.84</v>
      </c>
      <c r="AJ18" s="5">
        <v>30</v>
      </c>
      <c r="AK18" s="14">
        <v>17307.84</v>
      </c>
    </row>
    <row r="19" spans="1:37" x14ac:dyDescent="0.2">
      <c r="A19" s="11" t="s">
        <v>192</v>
      </c>
      <c r="B19" s="2" t="s">
        <v>193</v>
      </c>
      <c r="C19" s="12">
        <v>0</v>
      </c>
      <c r="D19" s="11" t="s">
        <v>194</v>
      </c>
      <c r="E19" s="3">
        <v>42810</v>
      </c>
      <c r="F19" s="2" t="s">
        <v>11</v>
      </c>
      <c r="G19" s="2" t="s">
        <v>12</v>
      </c>
      <c r="H19" s="4" t="s">
        <v>105</v>
      </c>
      <c r="I19" s="2">
        <v>100</v>
      </c>
      <c r="J19" s="2" t="s">
        <v>195</v>
      </c>
      <c r="K19" s="2">
        <v>211508.04</v>
      </c>
      <c r="L19" s="2">
        <v>37</v>
      </c>
      <c r="M19" s="2" t="s">
        <v>196</v>
      </c>
      <c r="N19" s="2">
        <v>0</v>
      </c>
      <c r="O19" s="13">
        <v>2.5</v>
      </c>
      <c r="P19" s="11">
        <v>-32409.88</v>
      </c>
      <c r="Q19" s="2">
        <v>-32409.88</v>
      </c>
      <c r="R19" s="2">
        <v>-32409.88</v>
      </c>
      <c r="S19" s="2">
        <v>-32409.88</v>
      </c>
      <c r="T19" s="2">
        <v>0</v>
      </c>
      <c r="U19" s="2">
        <v>52877.01</v>
      </c>
      <c r="V19" s="2">
        <v>105754.02</v>
      </c>
      <c r="W19" s="2">
        <v>158631.03</v>
      </c>
      <c r="X19" s="2">
        <v>211508.04</v>
      </c>
      <c r="Y19" s="2">
        <v>-32409.88</v>
      </c>
      <c r="Z19" s="2">
        <v>-32409.88</v>
      </c>
      <c r="AA19" s="2">
        <v>-32409.88</v>
      </c>
      <c r="AB19" s="2">
        <v>-32409.88</v>
      </c>
      <c r="AC19" s="2">
        <v>0</v>
      </c>
      <c r="AD19" s="2">
        <v>52877.01</v>
      </c>
      <c r="AE19" s="2">
        <v>105754.02</v>
      </c>
      <c r="AF19" s="2">
        <v>158631.03</v>
      </c>
      <c r="AG19" s="12">
        <v>211508.04</v>
      </c>
      <c r="AH19" s="11" t="s">
        <v>197</v>
      </c>
      <c r="AI19" s="5">
        <v>490</v>
      </c>
      <c r="AJ19" s="5">
        <v>37</v>
      </c>
      <c r="AK19" s="14">
        <v>490</v>
      </c>
    </row>
    <row r="20" spans="1:37" x14ac:dyDescent="0.2">
      <c r="A20" s="11" t="s">
        <v>198</v>
      </c>
      <c r="B20" s="2" t="s">
        <v>27</v>
      </c>
      <c r="C20" s="12">
        <v>55</v>
      </c>
      <c r="D20" s="11" t="s">
        <v>114</v>
      </c>
      <c r="E20" s="3">
        <v>42810</v>
      </c>
      <c r="F20" s="2" t="s">
        <v>11</v>
      </c>
      <c r="G20" s="2" t="s">
        <v>12</v>
      </c>
      <c r="H20" s="4" t="s">
        <v>104</v>
      </c>
      <c r="I20" s="2">
        <v>100</v>
      </c>
      <c r="J20" s="2" t="s">
        <v>28</v>
      </c>
      <c r="K20" s="2">
        <v>17910.91</v>
      </c>
      <c r="L20" s="2">
        <v>140</v>
      </c>
      <c r="M20" s="2" t="s">
        <v>92</v>
      </c>
      <c r="N20" s="2">
        <v>140</v>
      </c>
      <c r="O20" s="13">
        <v>2.5</v>
      </c>
      <c r="P20" s="11">
        <v>-17910.91</v>
      </c>
      <c r="Q20" s="2">
        <v>-13433.18</v>
      </c>
      <c r="R20" s="2">
        <v>-8955.4500000000007</v>
      </c>
      <c r="S20" s="2">
        <v>-4477.7299999999996</v>
      </c>
      <c r="T20" s="2">
        <v>0</v>
      </c>
      <c r="U20" s="2">
        <v>4477.7299999999996</v>
      </c>
      <c r="V20" s="2">
        <v>8955.4599999999991</v>
      </c>
      <c r="W20" s="2">
        <v>13433.18</v>
      </c>
      <c r="X20" s="2">
        <v>17910.91</v>
      </c>
      <c r="Y20" s="2">
        <v>-17910.91</v>
      </c>
      <c r="Z20" s="2">
        <v>-13433.18</v>
      </c>
      <c r="AA20" s="2">
        <v>-8955.4500000000007</v>
      </c>
      <c r="AB20" s="2">
        <v>-4477.7299999999996</v>
      </c>
      <c r="AC20" s="2">
        <v>0</v>
      </c>
      <c r="AD20" s="2">
        <v>4477.7299999999996</v>
      </c>
      <c r="AE20" s="2">
        <v>8955.4599999999991</v>
      </c>
      <c r="AF20" s="2">
        <v>13433.18</v>
      </c>
      <c r="AG20" s="12">
        <v>17910.91</v>
      </c>
      <c r="AH20" s="11" t="s">
        <v>70</v>
      </c>
      <c r="AI20" s="5">
        <v>17910.91</v>
      </c>
      <c r="AJ20" s="5">
        <v>140</v>
      </c>
      <c r="AK20" s="14">
        <v>17910.91</v>
      </c>
    </row>
    <row r="21" spans="1:37" x14ac:dyDescent="0.2">
      <c r="A21" s="11" t="s">
        <v>199</v>
      </c>
      <c r="B21" s="2" t="s">
        <v>29</v>
      </c>
      <c r="C21" s="12">
        <v>-40</v>
      </c>
      <c r="D21" s="11" t="s">
        <v>114</v>
      </c>
      <c r="E21" s="3">
        <v>42999</v>
      </c>
      <c r="F21" s="2" t="s">
        <v>11</v>
      </c>
      <c r="G21" s="2" t="s">
        <v>12</v>
      </c>
      <c r="H21" s="4" t="s">
        <v>104</v>
      </c>
      <c r="I21" s="2">
        <v>100</v>
      </c>
      <c r="J21" s="2" t="s">
        <v>30</v>
      </c>
      <c r="K21" s="2">
        <v>8392</v>
      </c>
      <c r="L21" s="2">
        <v>170</v>
      </c>
      <c r="M21" s="2" t="s">
        <v>92</v>
      </c>
      <c r="N21" s="2">
        <v>145</v>
      </c>
      <c r="O21" s="13">
        <v>2.5</v>
      </c>
      <c r="P21" s="11">
        <v>-8392</v>
      </c>
      <c r="Q21" s="2">
        <v>-6294</v>
      </c>
      <c r="R21" s="2">
        <v>-4196</v>
      </c>
      <c r="S21" s="2">
        <v>-2098</v>
      </c>
      <c r="T21" s="2">
        <v>0</v>
      </c>
      <c r="U21" s="2">
        <v>2098</v>
      </c>
      <c r="V21" s="2">
        <v>4196</v>
      </c>
      <c r="W21" s="2">
        <v>6294</v>
      </c>
      <c r="X21" s="2">
        <v>8392</v>
      </c>
      <c r="Y21" s="2">
        <v>-8392</v>
      </c>
      <c r="Z21" s="2">
        <v>-6294</v>
      </c>
      <c r="AA21" s="2">
        <v>-4196</v>
      </c>
      <c r="AB21" s="2">
        <v>-2098</v>
      </c>
      <c r="AC21" s="2">
        <v>0</v>
      </c>
      <c r="AD21" s="2">
        <v>2098</v>
      </c>
      <c r="AE21" s="2">
        <v>4196</v>
      </c>
      <c r="AF21" s="2">
        <v>6294</v>
      </c>
      <c r="AG21" s="12">
        <v>8392</v>
      </c>
      <c r="AH21" s="11" t="s">
        <v>71</v>
      </c>
      <c r="AI21" s="5">
        <v>8392</v>
      </c>
      <c r="AJ21" s="5">
        <v>170</v>
      </c>
      <c r="AK21" s="14">
        <v>8392</v>
      </c>
    </row>
    <row r="22" spans="1:37" x14ac:dyDescent="0.2">
      <c r="A22" s="11" t="s">
        <v>200</v>
      </c>
      <c r="B22" s="2" t="s">
        <v>31</v>
      </c>
      <c r="C22" s="12">
        <v>500</v>
      </c>
      <c r="D22" s="11" t="s">
        <v>115</v>
      </c>
      <c r="E22" s="3">
        <v>42901</v>
      </c>
      <c r="F22" s="2" t="s">
        <v>11</v>
      </c>
      <c r="G22" s="2" t="s">
        <v>12</v>
      </c>
      <c r="H22" s="4" t="s">
        <v>104</v>
      </c>
      <c r="I22" s="2">
        <v>100</v>
      </c>
      <c r="J22" s="2" t="s">
        <v>32</v>
      </c>
      <c r="K22" s="2">
        <v>34663.120000000003</v>
      </c>
      <c r="L22" s="2">
        <v>255</v>
      </c>
      <c r="M22" s="2" t="s">
        <v>93</v>
      </c>
      <c r="N22" s="2">
        <v>0</v>
      </c>
      <c r="O22" s="13">
        <v>2.5</v>
      </c>
      <c r="P22" s="11">
        <v>-34663.120000000003</v>
      </c>
      <c r="Q22" s="2">
        <v>-25997.34</v>
      </c>
      <c r="R22" s="2">
        <v>-17331.560000000001</v>
      </c>
      <c r="S22" s="2">
        <v>-8665.7800000000007</v>
      </c>
      <c r="T22" s="2">
        <v>0</v>
      </c>
      <c r="U22" s="2">
        <v>8665.7800000000007</v>
      </c>
      <c r="V22" s="2">
        <v>17331.560000000001</v>
      </c>
      <c r="W22" s="2">
        <v>25997.34</v>
      </c>
      <c r="X22" s="2">
        <v>34663.120000000003</v>
      </c>
      <c r="Y22" s="2">
        <v>-34663.120000000003</v>
      </c>
      <c r="Z22" s="2">
        <v>-25997.34</v>
      </c>
      <c r="AA22" s="2">
        <v>-17331.560000000001</v>
      </c>
      <c r="AB22" s="2">
        <v>-8665.7800000000007</v>
      </c>
      <c r="AC22" s="2">
        <v>0</v>
      </c>
      <c r="AD22" s="2">
        <v>8665.7800000000007</v>
      </c>
      <c r="AE22" s="2">
        <v>17331.560000000001</v>
      </c>
      <c r="AF22" s="2">
        <v>25997.34</v>
      </c>
      <c r="AG22" s="12">
        <v>34663.120000000003</v>
      </c>
      <c r="AH22" s="11" t="s">
        <v>72</v>
      </c>
      <c r="AI22" s="5">
        <v>34663.120000000003</v>
      </c>
      <c r="AJ22" s="5">
        <v>255</v>
      </c>
      <c r="AK22" s="14">
        <v>34663.120000000003</v>
      </c>
    </row>
    <row r="23" spans="1:37" x14ac:dyDescent="0.2">
      <c r="A23" s="11" t="s">
        <v>201</v>
      </c>
      <c r="B23" s="2" t="s">
        <v>33</v>
      </c>
      <c r="C23" s="12">
        <v>130</v>
      </c>
      <c r="D23" s="11" t="s">
        <v>115</v>
      </c>
      <c r="E23" s="3">
        <v>42901</v>
      </c>
      <c r="F23" s="2" t="s">
        <v>9</v>
      </c>
      <c r="G23" s="2">
        <v>316</v>
      </c>
      <c r="H23" s="4" t="s">
        <v>104</v>
      </c>
      <c r="I23" s="2">
        <v>1</v>
      </c>
      <c r="J23" s="2" t="s">
        <v>34</v>
      </c>
      <c r="K23" s="2">
        <v>29777.62</v>
      </c>
      <c r="L23" s="2">
        <v>260</v>
      </c>
      <c r="M23" s="2" t="s">
        <v>94</v>
      </c>
      <c r="N23" s="2">
        <v>250</v>
      </c>
      <c r="O23" s="13">
        <v>0</v>
      </c>
      <c r="P23" s="11">
        <v>-2266.42</v>
      </c>
      <c r="Q23" s="2">
        <v>-2266.42</v>
      </c>
      <c r="R23" s="2">
        <v>-2266.42</v>
      </c>
      <c r="S23" s="2">
        <v>-2266.42</v>
      </c>
      <c r="T23" s="2">
        <v>-159.05000000000001</v>
      </c>
      <c r="U23" s="2">
        <v>5788.7</v>
      </c>
      <c r="V23" s="2">
        <v>12261.18</v>
      </c>
      <c r="W23" s="2">
        <v>19375.810000000001</v>
      </c>
      <c r="X23" s="2">
        <v>26717.13</v>
      </c>
      <c r="Y23" s="2">
        <v>-2266.42</v>
      </c>
      <c r="Z23" s="2">
        <v>-2266.42</v>
      </c>
      <c r="AA23" s="2">
        <v>-2266.42</v>
      </c>
      <c r="AB23" s="2">
        <v>-2266.42</v>
      </c>
      <c r="AC23" s="2">
        <v>112.81</v>
      </c>
      <c r="AD23" s="2">
        <v>6034.75</v>
      </c>
      <c r="AE23" s="2">
        <v>12411.82</v>
      </c>
      <c r="AF23" s="2">
        <v>19450.310000000001</v>
      </c>
      <c r="AG23" s="12">
        <v>26749.79</v>
      </c>
      <c r="AH23" s="11" t="s">
        <v>73</v>
      </c>
      <c r="AI23" s="5">
        <v>29777.62</v>
      </c>
      <c r="AJ23" s="5">
        <v>260</v>
      </c>
      <c r="AK23" s="14">
        <v>29777.62</v>
      </c>
    </row>
    <row r="24" spans="1:37" x14ac:dyDescent="0.2">
      <c r="A24" s="11" t="s">
        <v>202</v>
      </c>
      <c r="B24" s="2" t="s">
        <v>35</v>
      </c>
      <c r="C24" s="12">
        <v>-400</v>
      </c>
      <c r="D24" s="11" t="s">
        <v>115</v>
      </c>
      <c r="E24" s="3">
        <v>42901</v>
      </c>
      <c r="F24" s="2" t="s">
        <v>11</v>
      </c>
      <c r="G24" s="2" t="s">
        <v>12</v>
      </c>
      <c r="H24" s="4" t="s">
        <v>104</v>
      </c>
      <c r="I24" s="2">
        <v>100</v>
      </c>
      <c r="J24" s="2" t="s">
        <v>34</v>
      </c>
      <c r="K24" s="2">
        <v>29777.62</v>
      </c>
      <c r="L24" s="2">
        <v>260</v>
      </c>
      <c r="M24" s="2" t="s">
        <v>94</v>
      </c>
      <c r="N24" s="2">
        <v>250</v>
      </c>
      <c r="O24" s="13">
        <v>2</v>
      </c>
      <c r="P24" s="11">
        <v>-29777.62</v>
      </c>
      <c r="Q24" s="2">
        <v>-22333.21</v>
      </c>
      <c r="R24" s="2">
        <v>-14888.81</v>
      </c>
      <c r="S24" s="2">
        <v>-7444.4</v>
      </c>
      <c r="T24" s="2">
        <v>0</v>
      </c>
      <c r="U24" s="2">
        <v>7444.41</v>
      </c>
      <c r="V24" s="2">
        <v>14888.81</v>
      </c>
      <c r="W24" s="2">
        <v>22333.22</v>
      </c>
      <c r="X24" s="2">
        <v>29777.62</v>
      </c>
      <c r="Y24" s="2">
        <v>-29777.62</v>
      </c>
      <c r="Z24" s="2">
        <v>-22333.21</v>
      </c>
      <c r="AA24" s="2">
        <v>-14888.81</v>
      </c>
      <c r="AB24" s="2">
        <v>-7444.4</v>
      </c>
      <c r="AC24" s="2">
        <v>0</v>
      </c>
      <c r="AD24" s="2">
        <v>7444.41</v>
      </c>
      <c r="AE24" s="2">
        <v>14888.81</v>
      </c>
      <c r="AF24" s="2">
        <v>22333.22</v>
      </c>
      <c r="AG24" s="12">
        <v>29777.62</v>
      </c>
      <c r="AH24" s="11" t="s">
        <v>73</v>
      </c>
      <c r="AI24" s="5">
        <v>29777.62</v>
      </c>
      <c r="AJ24" s="5">
        <v>260</v>
      </c>
      <c r="AK24" s="14">
        <v>29777.62</v>
      </c>
    </row>
    <row r="25" spans="1:37" x14ac:dyDescent="0.2">
      <c r="A25" s="11" t="s">
        <v>203</v>
      </c>
      <c r="B25" s="2" t="s">
        <v>36</v>
      </c>
      <c r="C25" s="12">
        <v>150</v>
      </c>
      <c r="D25" s="11" t="s">
        <v>115</v>
      </c>
      <c r="E25" s="3">
        <v>42901</v>
      </c>
      <c r="F25" s="2" t="s">
        <v>16</v>
      </c>
      <c r="G25" s="2">
        <v>316</v>
      </c>
      <c r="H25" s="4" t="s">
        <v>104</v>
      </c>
      <c r="I25" s="2">
        <v>1</v>
      </c>
      <c r="J25" s="2" t="s">
        <v>34</v>
      </c>
      <c r="K25" s="2">
        <v>29777.62</v>
      </c>
      <c r="L25" s="2">
        <v>260</v>
      </c>
      <c r="M25" s="2" t="s">
        <v>94</v>
      </c>
      <c r="N25" s="2">
        <v>250</v>
      </c>
      <c r="O25" s="13">
        <v>0</v>
      </c>
      <c r="P25" s="11">
        <v>27511.200000000001</v>
      </c>
      <c r="Q25" s="2">
        <v>20066.8</v>
      </c>
      <c r="R25" s="2">
        <v>12622.39</v>
      </c>
      <c r="S25" s="2">
        <v>5177.99</v>
      </c>
      <c r="T25" s="2">
        <v>-159.05000000000001</v>
      </c>
      <c r="U25" s="2">
        <v>-1655.7</v>
      </c>
      <c r="V25" s="2">
        <v>-2627.63</v>
      </c>
      <c r="W25" s="2">
        <v>-2957.41</v>
      </c>
      <c r="X25" s="2">
        <v>-3060.49</v>
      </c>
      <c r="Y25" s="2">
        <v>27511.200000000001</v>
      </c>
      <c r="Z25" s="2">
        <v>20066.8</v>
      </c>
      <c r="AA25" s="2">
        <v>12622.39</v>
      </c>
      <c r="AB25" s="2">
        <v>5177.99</v>
      </c>
      <c r="AC25" s="2">
        <v>112.81</v>
      </c>
      <c r="AD25" s="2">
        <v>-1409.65</v>
      </c>
      <c r="AE25" s="2">
        <v>-2476.9899999999998</v>
      </c>
      <c r="AF25" s="2">
        <v>-2882.91</v>
      </c>
      <c r="AG25" s="12">
        <v>-3027.83</v>
      </c>
      <c r="AH25" s="11" t="s">
        <v>73</v>
      </c>
      <c r="AI25" s="5">
        <v>29777.62</v>
      </c>
      <c r="AJ25" s="5">
        <v>260</v>
      </c>
      <c r="AK25" s="14">
        <v>29777.62</v>
      </c>
    </row>
    <row r="26" spans="1:37" x14ac:dyDescent="0.2">
      <c r="A26" s="11" t="s">
        <v>204</v>
      </c>
      <c r="B26" s="2" t="s">
        <v>37</v>
      </c>
      <c r="C26" s="12">
        <v>-833</v>
      </c>
      <c r="D26" s="11" t="s">
        <v>116</v>
      </c>
      <c r="E26" s="3">
        <v>42993</v>
      </c>
      <c r="F26" s="2" t="s">
        <v>11</v>
      </c>
      <c r="G26" s="2" t="s">
        <v>12</v>
      </c>
      <c r="H26" s="4" t="s">
        <v>104</v>
      </c>
      <c r="I26" s="2">
        <v>100</v>
      </c>
      <c r="J26" s="2" t="s">
        <v>38</v>
      </c>
      <c r="K26" s="2">
        <v>2997</v>
      </c>
      <c r="L26" s="2">
        <v>305</v>
      </c>
      <c r="M26" s="2" t="s">
        <v>95</v>
      </c>
      <c r="N26" s="2">
        <v>0</v>
      </c>
      <c r="O26" s="13">
        <v>3</v>
      </c>
      <c r="P26" s="11">
        <v>-2997</v>
      </c>
      <c r="Q26" s="2">
        <v>-2247.75</v>
      </c>
      <c r="R26" s="2">
        <v>-1498.5</v>
      </c>
      <c r="S26" s="2">
        <v>-749.25</v>
      </c>
      <c r="T26" s="2">
        <v>0</v>
      </c>
      <c r="U26" s="2">
        <v>749.25</v>
      </c>
      <c r="V26" s="2">
        <v>1498.5</v>
      </c>
      <c r="W26" s="2">
        <v>2247.75</v>
      </c>
      <c r="X26" s="2">
        <v>2997</v>
      </c>
      <c r="Y26" s="2">
        <v>-2997</v>
      </c>
      <c r="Z26" s="2">
        <v>-2247.75</v>
      </c>
      <c r="AA26" s="2">
        <v>-1498.5</v>
      </c>
      <c r="AB26" s="2">
        <v>-749.25</v>
      </c>
      <c r="AC26" s="2">
        <v>0</v>
      </c>
      <c r="AD26" s="2">
        <v>749.25</v>
      </c>
      <c r="AE26" s="2">
        <v>1498.5</v>
      </c>
      <c r="AF26" s="2">
        <v>2247.75</v>
      </c>
      <c r="AG26" s="12">
        <v>2997</v>
      </c>
      <c r="AH26" s="11" t="s">
        <v>74</v>
      </c>
      <c r="AI26" s="5">
        <v>2997</v>
      </c>
      <c r="AJ26" s="5">
        <v>305</v>
      </c>
      <c r="AK26" s="14">
        <v>2997</v>
      </c>
    </row>
    <row r="27" spans="1:37" x14ac:dyDescent="0.2">
      <c r="A27" s="15" t="s">
        <v>205</v>
      </c>
      <c r="B27" s="16" t="s">
        <v>39</v>
      </c>
      <c r="C27" s="17">
        <v>840</v>
      </c>
      <c r="D27" s="15" t="s">
        <v>116</v>
      </c>
      <c r="E27" s="18">
        <v>42999</v>
      </c>
      <c r="F27" s="16" t="s">
        <v>11</v>
      </c>
      <c r="G27" s="16" t="s">
        <v>12</v>
      </c>
      <c r="H27" s="19" t="s">
        <v>104</v>
      </c>
      <c r="I27" s="16">
        <v>100</v>
      </c>
      <c r="J27" s="16" t="s">
        <v>40</v>
      </c>
      <c r="K27" s="16">
        <v>2.23</v>
      </c>
      <c r="L27" s="16">
        <v>305</v>
      </c>
      <c r="M27" s="16" t="s">
        <v>96</v>
      </c>
      <c r="N27" s="16">
        <v>0</v>
      </c>
      <c r="O27" s="20">
        <v>3</v>
      </c>
      <c r="P27" s="15">
        <v>-2.23</v>
      </c>
      <c r="Q27" s="16">
        <v>-1.67</v>
      </c>
      <c r="R27" s="16">
        <v>-1.1100000000000001</v>
      </c>
      <c r="S27" s="16">
        <v>-0.56000000000000005</v>
      </c>
      <c r="T27" s="16">
        <v>0</v>
      </c>
      <c r="U27" s="16">
        <v>0.56000000000000005</v>
      </c>
      <c r="V27" s="16">
        <v>1.1200000000000001</v>
      </c>
      <c r="W27" s="16">
        <v>1.67</v>
      </c>
      <c r="X27" s="16">
        <v>2.23</v>
      </c>
      <c r="Y27" s="16">
        <v>-2.23</v>
      </c>
      <c r="Z27" s="16">
        <v>-1.67</v>
      </c>
      <c r="AA27" s="16">
        <v>-1.1100000000000001</v>
      </c>
      <c r="AB27" s="16">
        <v>-0.56000000000000005</v>
      </c>
      <c r="AC27" s="16">
        <v>0</v>
      </c>
      <c r="AD27" s="16">
        <v>0.56000000000000005</v>
      </c>
      <c r="AE27" s="16">
        <v>1.1200000000000001</v>
      </c>
      <c r="AF27" s="16">
        <v>1.67</v>
      </c>
      <c r="AG27" s="17">
        <v>2.23</v>
      </c>
      <c r="AH27" s="15" t="s">
        <v>75</v>
      </c>
      <c r="AI27" s="21">
        <v>2.23</v>
      </c>
      <c r="AJ27" s="21">
        <v>305</v>
      </c>
      <c r="AK27" s="22">
        <v>2.23</v>
      </c>
    </row>
  </sheetData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0"/>
  <sheetViews>
    <sheetView tabSelected="1" topLeftCell="A217" zoomScale="70" zoomScaleNormal="70" workbookViewId="0">
      <selection activeCell="H220" sqref="H220"/>
    </sheetView>
  </sheetViews>
  <sheetFormatPr defaultColWidth="9.42578125" defaultRowHeight="12.75" x14ac:dyDescent="0.2"/>
  <cols>
    <col min="1" max="1" width="29.140625" style="24" customWidth="1"/>
    <col min="2" max="2" width="22.42578125" style="24" customWidth="1"/>
    <col min="3" max="3" width="11.85546875" style="24" customWidth="1"/>
    <col min="4" max="5" width="13.85546875" style="24" customWidth="1"/>
    <col min="6" max="6" width="14.5703125" style="24" customWidth="1"/>
    <col min="7" max="7" width="12.28515625" style="24" customWidth="1"/>
    <col min="8" max="8" width="13.5703125" style="24" customWidth="1"/>
    <col min="9" max="9" width="13.7109375" style="24" customWidth="1"/>
    <col min="10" max="10" width="14.5703125" style="24" customWidth="1"/>
    <col min="11" max="24" width="12.28515625" style="24" customWidth="1"/>
    <col min="25" max="16384" width="9.42578125" style="24"/>
  </cols>
  <sheetData>
    <row r="1" spans="1:9" x14ac:dyDescent="0.2">
      <c r="A1" s="23" t="s">
        <v>131</v>
      </c>
    </row>
    <row r="2" spans="1:9" s="25" customFormat="1" x14ac:dyDescent="0.2">
      <c r="A2" s="46" t="s">
        <v>1</v>
      </c>
      <c r="B2" s="46" t="s">
        <v>107</v>
      </c>
      <c r="C2" s="46" t="s">
        <v>3</v>
      </c>
      <c r="D2" s="46" t="s">
        <v>4</v>
      </c>
      <c r="E2" s="46" t="s">
        <v>5</v>
      </c>
      <c r="F2" s="46" t="s">
        <v>43</v>
      </c>
      <c r="G2" s="46" t="s">
        <v>42</v>
      </c>
      <c r="H2" s="46" t="s">
        <v>123</v>
      </c>
      <c r="I2" s="46" t="s">
        <v>125</v>
      </c>
    </row>
    <row r="3" spans="1:9" s="25" customFormat="1" x14ac:dyDescent="0.2">
      <c r="A3" s="47"/>
      <c r="B3" s="47"/>
      <c r="C3" s="47"/>
      <c r="D3" s="47"/>
      <c r="E3" s="47"/>
      <c r="F3" s="47"/>
      <c r="G3" s="47"/>
      <c r="H3" s="47" t="s">
        <v>124</v>
      </c>
      <c r="I3" s="47" t="s">
        <v>126</v>
      </c>
    </row>
    <row r="4" spans="1:9" x14ac:dyDescent="0.2">
      <c r="A4" s="26" t="s">
        <v>7</v>
      </c>
      <c r="B4" s="26" t="s">
        <v>117</v>
      </c>
      <c r="C4" s="27">
        <v>42810</v>
      </c>
      <c r="D4" s="26" t="s">
        <v>9</v>
      </c>
      <c r="E4" s="28">
        <v>45500</v>
      </c>
      <c r="F4" s="28">
        <v>-256</v>
      </c>
      <c r="G4" s="26" t="s">
        <v>8</v>
      </c>
      <c r="H4" s="26" t="s">
        <v>104</v>
      </c>
      <c r="I4" s="26">
        <v>1</v>
      </c>
    </row>
    <row r="5" spans="1:9" x14ac:dyDescent="0.2">
      <c r="A5" s="26" t="s">
        <v>10</v>
      </c>
      <c r="B5" s="26" t="s">
        <v>117</v>
      </c>
      <c r="C5" s="27">
        <v>42810</v>
      </c>
      <c r="D5" s="26" t="s">
        <v>11</v>
      </c>
      <c r="E5" s="28"/>
      <c r="F5" s="28">
        <v>-355</v>
      </c>
      <c r="G5" s="26" t="s">
        <v>8</v>
      </c>
      <c r="H5" s="26" t="s">
        <v>104</v>
      </c>
      <c r="I5" s="26">
        <v>10</v>
      </c>
    </row>
    <row r="6" spans="1:9" x14ac:dyDescent="0.2">
      <c r="A6" s="26" t="s">
        <v>13</v>
      </c>
      <c r="B6" s="26" t="s">
        <v>117</v>
      </c>
      <c r="C6" s="27">
        <v>42810</v>
      </c>
      <c r="D6" s="26" t="s">
        <v>9</v>
      </c>
      <c r="E6" s="28">
        <v>45500</v>
      </c>
      <c r="F6" s="28">
        <v>2500</v>
      </c>
      <c r="G6" s="26" t="s">
        <v>8</v>
      </c>
      <c r="H6" s="26" t="s">
        <v>105</v>
      </c>
      <c r="I6" s="26">
        <v>1</v>
      </c>
    </row>
    <row r="7" spans="1:9" x14ac:dyDescent="0.2">
      <c r="A7" s="26" t="s">
        <v>14</v>
      </c>
      <c r="B7" s="26" t="s">
        <v>117</v>
      </c>
      <c r="C7" s="27">
        <v>42810</v>
      </c>
      <c r="D7" s="26" t="s">
        <v>11</v>
      </c>
      <c r="E7" s="28"/>
      <c r="F7" s="28">
        <v>10000</v>
      </c>
      <c r="G7" s="26" t="s">
        <v>8</v>
      </c>
      <c r="H7" s="26" t="s">
        <v>105</v>
      </c>
      <c r="I7" s="26">
        <v>1</v>
      </c>
    </row>
    <row r="8" spans="1:9" x14ac:dyDescent="0.2">
      <c r="A8" s="26" t="s">
        <v>206</v>
      </c>
      <c r="B8" s="26" t="s">
        <v>117</v>
      </c>
      <c r="C8" s="27">
        <v>42999</v>
      </c>
      <c r="D8" s="26" t="s">
        <v>11</v>
      </c>
      <c r="E8" s="28"/>
      <c r="F8" s="28">
        <v>800</v>
      </c>
      <c r="G8" s="26" t="s">
        <v>8</v>
      </c>
      <c r="H8" s="26" t="s">
        <v>104</v>
      </c>
      <c r="I8" s="26">
        <v>10</v>
      </c>
    </row>
    <row r="9" spans="1:9" x14ac:dyDescent="0.2">
      <c r="A9" s="26" t="s">
        <v>15</v>
      </c>
      <c r="B9" s="26" t="s">
        <v>117</v>
      </c>
      <c r="C9" s="27">
        <v>42999</v>
      </c>
      <c r="D9" s="26" t="s">
        <v>16</v>
      </c>
      <c r="E9" s="28">
        <v>48000</v>
      </c>
      <c r="F9" s="28">
        <v>-900</v>
      </c>
      <c r="G9" s="26" t="s">
        <v>8</v>
      </c>
      <c r="H9" s="26" t="s">
        <v>104</v>
      </c>
      <c r="I9" s="26">
        <v>1</v>
      </c>
    </row>
    <row r="10" spans="1:9" x14ac:dyDescent="0.2">
      <c r="A10" s="26" t="s">
        <v>207</v>
      </c>
      <c r="B10" s="26" t="s">
        <v>117</v>
      </c>
      <c r="C10" s="27">
        <v>42999</v>
      </c>
      <c r="D10" s="26" t="s">
        <v>11</v>
      </c>
      <c r="E10" s="28"/>
      <c r="F10" s="28">
        <v>-8000</v>
      </c>
      <c r="G10" s="26" t="s">
        <v>8</v>
      </c>
      <c r="H10" s="26" t="s">
        <v>105</v>
      </c>
      <c r="I10" s="26">
        <v>1</v>
      </c>
    </row>
    <row r="11" spans="1:9" x14ac:dyDescent="0.2">
      <c r="A11" s="26" t="s">
        <v>17</v>
      </c>
      <c r="B11" s="26" t="s">
        <v>117</v>
      </c>
      <c r="C11" s="27">
        <v>42999</v>
      </c>
      <c r="D11" s="26" t="s">
        <v>16</v>
      </c>
      <c r="E11" s="28">
        <v>48000</v>
      </c>
      <c r="F11" s="28">
        <v>-9000</v>
      </c>
      <c r="G11" s="26" t="s">
        <v>8</v>
      </c>
      <c r="H11" s="26" t="s">
        <v>105</v>
      </c>
      <c r="I11" s="26">
        <v>1</v>
      </c>
    </row>
    <row r="12" spans="1:9" x14ac:dyDescent="0.2">
      <c r="A12" s="26" t="s">
        <v>18</v>
      </c>
      <c r="B12" s="26" t="s">
        <v>119</v>
      </c>
      <c r="C12" s="27">
        <v>42810</v>
      </c>
      <c r="D12" s="26" t="s">
        <v>11</v>
      </c>
      <c r="E12" s="28"/>
      <c r="F12" s="28">
        <v>-600</v>
      </c>
      <c r="G12" s="26" t="s">
        <v>19</v>
      </c>
      <c r="H12" s="26" t="s">
        <v>104</v>
      </c>
      <c r="I12" s="26">
        <v>1000</v>
      </c>
    </row>
    <row r="13" spans="1:9" x14ac:dyDescent="0.2">
      <c r="A13" s="26" t="s">
        <v>20</v>
      </c>
      <c r="B13" s="26" t="s">
        <v>119</v>
      </c>
      <c r="C13" s="27">
        <v>42993</v>
      </c>
      <c r="D13" s="26" t="s">
        <v>9</v>
      </c>
      <c r="E13" s="29">
        <v>22.549700000000001</v>
      </c>
      <c r="F13" s="28">
        <v>1515</v>
      </c>
      <c r="G13" s="26" t="s">
        <v>19</v>
      </c>
      <c r="H13" s="26" t="s">
        <v>104</v>
      </c>
      <c r="I13" s="26">
        <v>1</v>
      </c>
    </row>
    <row r="14" spans="1:9" x14ac:dyDescent="0.2">
      <c r="A14" s="26" t="s">
        <v>21</v>
      </c>
      <c r="B14" s="26" t="s">
        <v>119</v>
      </c>
      <c r="C14" s="27">
        <v>42993</v>
      </c>
      <c r="D14" s="26" t="s">
        <v>11</v>
      </c>
      <c r="E14" s="29"/>
      <c r="F14" s="28">
        <v>833</v>
      </c>
      <c r="G14" s="26" t="s">
        <v>19</v>
      </c>
      <c r="H14" s="26" t="s">
        <v>104</v>
      </c>
      <c r="I14" s="26">
        <v>1000</v>
      </c>
    </row>
    <row r="15" spans="1:9" x14ac:dyDescent="0.2">
      <c r="A15" s="26" t="s">
        <v>22</v>
      </c>
      <c r="B15" s="26" t="s">
        <v>118</v>
      </c>
      <c r="C15" s="27">
        <v>42810</v>
      </c>
      <c r="D15" s="26" t="s">
        <v>9</v>
      </c>
      <c r="E15" s="29">
        <v>16.600000000000001</v>
      </c>
      <c r="F15" s="28">
        <v>-1413</v>
      </c>
      <c r="G15" s="26" t="s">
        <v>23</v>
      </c>
      <c r="H15" s="26" t="s">
        <v>104</v>
      </c>
      <c r="I15" s="26">
        <v>1</v>
      </c>
    </row>
    <row r="16" spans="1:9" x14ac:dyDescent="0.2">
      <c r="A16" s="26" t="s">
        <v>24</v>
      </c>
      <c r="B16" s="26" t="s">
        <v>118</v>
      </c>
      <c r="C16" s="27">
        <v>42810</v>
      </c>
      <c r="D16" s="26" t="s">
        <v>11</v>
      </c>
      <c r="E16" s="28"/>
      <c r="F16" s="28">
        <v>2025</v>
      </c>
      <c r="G16" s="26" t="s">
        <v>23</v>
      </c>
      <c r="H16" s="26" t="s">
        <v>104</v>
      </c>
      <c r="I16" s="26">
        <v>1000</v>
      </c>
    </row>
    <row r="17" spans="1:9" x14ac:dyDescent="0.2">
      <c r="A17" s="26" t="s">
        <v>25</v>
      </c>
      <c r="B17" s="26" t="s">
        <v>118</v>
      </c>
      <c r="C17" s="27">
        <v>42810</v>
      </c>
      <c r="D17" s="26" t="s">
        <v>9</v>
      </c>
      <c r="E17" s="28">
        <v>16</v>
      </c>
      <c r="F17" s="28">
        <v>-555</v>
      </c>
      <c r="G17" s="26" t="s">
        <v>23</v>
      </c>
      <c r="H17" s="26" t="s">
        <v>106</v>
      </c>
      <c r="I17" s="26">
        <v>1</v>
      </c>
    </row>
    <row r="18" spans="1:9" x14ac:dyDescent="0.2">
      <c r="A18" s="26" t="s">
        <v>26</v>
      </c>
      <c r="B18" s="26" t="s">
        <v>118</v>
      </c>
      <c r="C18" s="27">
        <v>42810</v>
      </c>
      <c r="D18" s="26" t="s">
        <v>11</v>
      </c>
      <c r="E18" s="28"/>
      <c r="F18" s="28">
        <v>-150</v>
      </c>
      <c r="G18" s="26" t="s">
        <v>23</v>
      </c>
      <c r="H18" s="26" t="s">
        <v>106</v>
      </c>
      <c r="I18" s="26">
        <v>10000</v>
      </c>
    </row>
    <row r="19" spans="1:9" x14ac:dyDescent="0.2">
      <c r="A19" s="26" t="s">
        <v>27</v>
      </c>
      <c r="B19" s="26" t="s">
        <v>114</v>
      </c>
      <c r="C19" s="27">
        <v>42810</v>
      </c>
      <c r="D19" s="26" t="s">
        <v>11</v>
      </c>
      <c r="E19" s="28"/>
      <c r="F19" s="28">
        <v>55</v>
      </c>
      <c r="G19" s="26" t="s">
        <v>28</v>
      </c>
      <c r="H19" s="26" t="s">
        <v>104</v>
      </c>
      <c r="I19" s="26">
        <v>100</v>
      </c>
    </row>
    <row r="20" spans="1:9" x14ac:dyDescent="0.2">
      <c r="A20" s="26" t="s">
        <v>29</v>
      </c>
      <c r="B20" s="26" t="s">
        <v>114</v>
      </c>
      <c r="C20" s="27">
        <v>42999</v>
      </c>
      <c r="D20" s="26" t="s">
        <v>11</v>
      </c>
      <c r="E20" s="28"/>
      <c r="F20" s="28">
        <v>-40</v>
      </c>
      <c r="G20" s="26" t="s">
        <v>30</v>
      </c>
      <c r="H20" s="26" t="s">
        <v>104</v>
      </c>
      <c r="I20" s="26">
        <v>100</v>
      </c>
    </row>
    <row r="21" spans="1:9" x14ac:dyDescent="0.2">
      <c r="A21" s="26" t="s">
        <v>31</v>
      </c>
      <c r="B21" s="26" t="s">
        <v>115</v>
      </c>
      <c r="C21" s="27">
        <v>42901</v>
      </c>
      <c r="D21" s="26" t="s">
        <v>11</v>
      </c>
      <c r="E21" s="28"/>
      <c r="F21" s="28">
        <v>500</v>
      </c>
      <c r="G21" s="26" t="s">
        <v>32</v>
      </c>
      <c r="H21" s="26" t="s">
        <v>104</v>
      </c>
      <c r="I21" s="26">
        <v>100</v>
      </c>
    </row>
    <row r="22" spans="1:9" x14ac:dyDescent="0.2">
      <c r="A22" s="26" t="s">
        <v>33</v>
      </c>
      <c r="B22" s="26" t="s">
        <v>115</v>
      </c>
      <c r="C22" s="27">
        <v>42901</v>
      </c>
      <c r="D22" s="26" t="s">
        <v>9</v>
      </c>
      <c r="E22" s="28">
        <v>316</v>
      </c>
      <c r="F22" s="28">
        <v>130</v>
      </c>
      <c r="G22" s="26" t="s">
        <v>34</v>
      </c>
      <c r="H22" s="26" t="s">
        <v>104</v>
      </c>
      <c r="I22" s="26">
        <v>1</v>
      </c>
    </row>
    <row r="23" spans="1:9" x14ac:dyDescent="0.2">
      <c r="A23" s="26" t="s">
        <v>35</v>
      </c>
      <c r="B23" s="26" t="s">
        <v>115</v>
      </c>
      <c r="C23" s="27">
        <v>42901</v>
      </c>
      <c r="D23" s="26" t="s">
        <v>11</v>
      </c>
      <c r="E23" s="28"/>
      <c r="F23" s="28">
        <v>-400</v>
      </c>
      <c r="G23" s="26" t="s">
        <v>34</v>
      </c>
      <c r="H23" s="26" t="s">
        <v>104</v>
      </c>
      <c r="I23" s="26">
        <v>100</v>
      </c>
    </row>
    <row r="24" spans="1:9" x14ac:dyDescent="0.2">
      <c r="A24" s="26" t="s">
        <v>36</v>
      </c>
      <c r="B24" s="26" t="s">
        <v>115</v>
      </c>
      <c r="C24" s="27">
        <v>42901</v>
      </c>
      <c r="D24" s="26" t="s">
        <v>16</v>
      </c>
      <c r="E24" s="28">
        <v>316</v>
      </c>
      <c r="F24" s="28">
        <v>150</v>
      </c>
      <c r="G24" s="26" t="s">
        <v>34</v>
      </c>
      <c r="H24" s="26" t="s">
        <v>104</v>
      </c>
      <c r="I24" s="26">
        <v>1</v>
      </c>
    </row>
    <row r="25" spans="1:9" x14ac:dyDescent="0.2">
      <c r="A25" s="26" t="s">
        <v>37</v>
      </c>
      <c r="B25" s="26" t="s">
        <v>116</v>
      </c>
      <c r="C25" s="27">
        <v>42993</v>
      </c>
      <c r="D25" s="26" t="s">
        <v>11</v>
      </c>
      <c r="E25" s="28"/>
      <c r="F25" s="28">
        <v>-833</v>
      </c>
      <c r="G25" s="26" t="s">
        <v>38</v>
      </c>
      <c r="H25" s="26" t="s">
        <v>104</v>
      </c>
      <c r="I25" s="26">
        <v>100</v>
      </c>
    </row>
    <row r="26" spans="1:9" x14ac:dyDescent="0.2">
      <c r="A26" s="26" t="s">
        <v>39</v>
      </c>
      <c r="B26" s="26" t="s">
        <v>116</v>
      </c>
      <c r="C26" s="27">
        <v>42999</v>
      </c>
      <c r="D26" s="26" t="s">
        <v>11</v>
      </c>
      <c r="E26" s="28"/>
      <c r="F26" s="28">
        <v>840</v>
      </c>
      <c r="G26" s="26" t="s">
        <v>40</v>
      </c>
      <c r="H26" s="26" t="s">
        <v>104</v>
      </c>
      <c r="I26" s="26">
        <v>100</v>
      </c>
    </row>
    <row r="28" spans="1:9" x14ac:dyDescent="0.2">
      <c r="A28" s="23" t="s">
        <v>127</v>
      </c>
    </row>
    <row r="29" spans="1:9" s="25" customFormat="1" x14ac:dyDescent="0.2">
      <c r="A29" s="30" t="s">
        <v>1</v>
      </c>
      <c r="B29" s="30" t="s">
        <v>107</v>
      </c>
      <c r="C29" s="30" t="s">
        <v>3</v>
      </c>
      <c r="D29" s="30" t="s">
        <v>42</v>
      </c>
      <c r="E29" s="30" t="s">
        <v>47</v>
      </c>
      <c r="F29" s="30" t="s">
        <v>128</v>
      </c>
      <c r="G29" s="30" t="s">
        <v>129</v>
      </c>
    </row>
    <row r="30" spans="1:9" x14ac:dyDescent="0.2">
      <c r="A30" s="26" t="s">
        <v>10</v>
      </c>
      <c r="B30" s="26" t="s">
        <v>117</v>
      </c>
      <c r="C30" s="27">
        <v>42810</v>
      </c>
      <c r="D30" s="26" t="s">
        <v>8</v>
      </c>
      <c r="E30" s="29">
        <v>30000</v>
      </c>
      <c r="F30" s="28">
        <v>4500</v>
      </c>
      <c r="G30" s="26">
        <v>2.5</v>
      </c>
    </row>
    <row r="31" spans="1:9" x14ac:dyDescent="0.2">
      <c r="A31" s="26" t="s">
        <v>14</v>
      </c>
      <c r="B31" s="26" t="s">
        <v>117</v>
      </c>
      <c r="C31" s="27">
        <v>42810</v>
      </c>
      <c r="D31" s="26" t="s">
        <v>8</v>
      </c>
      <c r="E31" s="29">
        <v>3020</v>
      </c>
      <c r="F31" s="28">
        <v>4500</v>
      </c>
      <c r="G31" s="26">
        <v>2.5</v>
      </c>
    </row>
    <row r="32" spans="1:9" x14ac:dyDescent="0.2">
      <c r="A32" s="26" t="s">
        <v>206</v>
      </c>
      <c r="B32" s="26" t="s">
        <v>117</v>
      </c>
      <c r="C32" s="27">
        <v>42999</v>
      </c>
      <c r="D32" s="26" t="s">
        <v>8</v>
      </c>
      <c r="E32" s="29">
        <v>488024.56</v>
      </c>
      <c r="F32" s="28">
        <v>4600</v>
      </c>
      <c r="G32" s="26">
        <v>2.5</v>
      </c>
    </row>
    <row r="33" spans="1:7" x14ac:dyDescent="0.2">
      <c r="A33" s="26" t="s">
        <v>207</v>
      </c>
      <c r="B33" s="26" t="s">
        <v>117</v>
      </c>
      <c r="C33" s="27">
        <v>42999</v>
      </c>
      <c r="D33" s="26" t="s">
        <v>8</v>
      </c>
      <c r="E33" s="29">
        <v>59647.45</v>
      </c>
      <c r="F33" s="28">
        <v>4600</v>
      </c>
      <c r="G33" s="26">
        <v>2.5</v>
      </c>
    </row>
    <row r="34" spans="1:7" x14ac:dyDescent="0.2">
      <c r="A34" s="26" t="s">
        <v>18</v>
      </c>
      <c r="B34" s="26" t="s">
        <v>119</v>
      </c>
      <c r="C34" s="27">
        <v>42810</v>
      </c>
      <c r="D34" s="26" t="s">
        <v>19</v>
      </c>
      <c r="E34" s="29">
        <v>116160.02</v>
      </c>
      <c r="F34" s="28">
        <v>245</v>
      </c>
      <c r="G34" s="26">
        <v>2</v>
      </c>
    </row>
    <row r="35" spans="1:7" x14ac:dyDescent="0.2">
      <c r="A35" s="26" t="s">
        <v>21</v>
      </c>
      <c r="B35" s="26" t="s">
        <v>119</v>
      </c>
      <c r="C35" s="27">
        <v>42993</v>
      </c>
      <c r="D35" s="26" t="s">
        <v>19</v>
      </c>
      <c r="E35" s="29">
        <v>115999.09</v>
      </c>
      <c r="F35" s="28">
        <v>250</v>
      </c>
      <c r="G35" s="26">
        <v>2</v>
      </c>
    </row>
    <row r="36" spans="1:7" x14ac:dyDescent="0.2">
      <c r="A36" s="26" t="s">
        <v>24</v>
      </c>
      <c r="B36" s="26" t="s">
        <v>118</v>
      </c>
      <c r="C36" s="27">
        <v>42810</v>
      </c>
      <c r="D36" s="26" t="s">
        <v>23</v>
      </c>
      <c r="E36" s="29">
        <v>17307.84</v>
      </c>
      <c r="F36" s="28">
        <v>30</v>
      </c>
      <c r="G36" s="26">
        <v>2.5</v>
      </c>
    </row>
    <row r="37" spans="1:7" x14ac:dyDescent="0.2">
      <c r="A37" s="26" t="s">
        <v>26</v>
      </c>
      <c r="B37" s="26" t="s">
        <v>118</v>
      </c>
      <c r="C37" s="27">
        <v>42810</v>
      </c>
      <c r="D37" s="26" t="s">
        <v>23</v>
      </c>
      <c r="E37" s="29">
        <v>211508.04</v>
      </c>
      <c r="F37" s="28">
        <v>30</v>
      </c>
      <c r="G37" s="26">
        <v>2.5</v>
      </c>
    </row>
    <row r="38" spans="1:7" x14ac:dyDescent="0.2">
      <c r="A38" s="26" t="s">
        <v>27</v>
      </c>
      <c r="B38" s="26" t="s">
        <v>114</v>
      </c>
      <c r="C38" s="27">
        <v>42810</v>
      </c>
      <c r="D38" s="26" t="s">
        <v>28</v>
      </c>
      <c r="E38" s="29">
        <v>17910.91</v>
      </c>
      <c r="F38" s="28">
        <v>140</v>
      </c>
      <c r="G38" s="26">
        <v>2.5</v>
      </c>
    </row>
    <row r="39" spans="1:7" x14ac:dyDescent="0.2">
      <c r="A39" s="26" t="s">
        <v>29</v>
      </c>
      <c r="B39" s="26" t="s">
        <v>114</v>
      </c>
      <c r="C39" s="27">
        <v>42999</v>
      </c>
      <c r="D39" s="26" t="s">
        <v>30</v>
      </c>
      <c r="E39" s="29">
        <v>8392</v>
      </c>
      <c r="F39" s="28">
        <v>170</v>
      </c>
      <c r="G39" s="26">
        <v>2.5</v>
      </c>
    </row>
    <row r="40" spans="1:7" x14ac:dyDescent="0.2">
      <c r="A40" s="26" t="s">
        <v>31</v>
      </c>
      <c r="B40" s="26" t="s">
        <v>115</v>
      </c>
      <c r="C40" s="27">
        <v>42901</v>
      </c>
      <c r="D40" s="26" t="s">
        <v>32</v>
      </c>
      <c r="E40" s="29">
        <v>34663.120000000003</v>
      </c>
      <c r="F40" s="28">
        <v>255</v>
      </c>
      <c r="G40" s="26">
        <v>2.5</v>
      </c>
    </row>
    <row r="41" spans="1:7" x14ac:dyDescent="0.2">
      <c r="A41" s="26" t="s">
        <v>35</v>
      </c>
      <c r="B41" s="26" t="s">
        <v>115</v>
      </c>
      <c r="C41" s="27">
        <v>42901</v>
      </c>
      <c r="D41" s="26" t="s">
        <v>34</v>
      </c>
      <c r="E41" s="29">
        <v>29777.62</v>
      </c>
      <c r="F41" s="28">
        <v>260</v>
      </c>
      <c r="G41" s="26">
        <v>2</v>
      </c>
    </row>
    <row r="42" spans="1:7" x14ac:dyDescent="0.2">
      <c r="A42" s="26" t="s">
        <v>37</v>
      </c>
      <c r="B42" s="26" t="s">
        <v>116</v>
      </c>
      <c r="C42" s="27">
        <v>42993</v>
      </c>
      <c r="D42" s="26" t="s">
        <v>38</v>
      </c>
      <c r="E42" s="29">
        <v>2997</v>
      </c>
      <c r="F42" s="28">
        <v>305</v>
      </c>
      <c r="G42" s="26">
        <v>3</v>
      </c>
    </row>
    <row r="43" spans="1:7" x14ac:dyDescent="0.2">
      <c r="A43" s="26" t="s">
        <v>39</v>
      </c>
      <c r="B43" s="26" t="s">
        <v>116</v>
      </c>
      <c r="C43" s="27">
        <v>42999</v>
      </c>
      <c r="D43" s="26" t="s">
        <v>40</v>
      </c>
      <c r="E43" s="29">
        <v>2.23</v>
      </c>
      <c r="F43" s="28">
        <v>305</v>
      </c>
      <c r="G43" s="26">
        <v>3</v>
      </c>
    </row>
    <row r="45" spans="1:7" x14ac:dyDescent="0.2">
      <c r="A45" s="23" t="s">
        <v>130</v>
      </c>
    </row>
    <row r="46" spans="1:7" s="25" customFormat="1" ht="25.5" x14ac:dyDescent="0.2">
      <c r="A46" s="30" t="s">
        <v>120</v>
      </c>
      <c r="B46" s="30" t="s">
        <v>107</v>
      </c>
      <c r="C46" s="30" t="s">
        <v>3</v>
      </c>
      <c r="D46" s="30" t="s">
        <v>108</v>
      </c>
      <c r="E46" s="30" t="s">
        <v>42</v>
      </c>
      <c r="F46" s="30" t="s">
        <v>109</v>
      </c>
      <c r="G46" s="30" t="s">
        <v>47</v>
      </c>
    </row>
    <row r="47" spans="1:7" x14ac:dyDescent="0.2">
      <c r="A47" s="26" t="s">
        <v>31</v>
      </c>
      <c r="B47" s="26" t="s">
        <v>115</v>
      </c>
      <c r="C47" s="27">
        <v>42901</v>
      </c>
      <c r="D47" s="26" t="s">
        <v>11</v>
      </c>
      <c r="E47" s="26" t="s">
        <v>32</v>
      </c>
      <c r="F47" s="26" t="s">
        <v>104</v>
      </c>
      <c r="G47" s="29">
        <v>34663.120000000003</v>
      </c>
    </row>
    <row r="48" spans="1:7" x14ac:dyDescent="0.2">
      <c r="A48" s="26" t="s">
        <v>110</v>
      </c>
      <c r="B48" s="26" t="s">
        <v>115</v>
      </c>
      <c r="C48" s="27">
        <v>42901</v>
      </c>
      <c r="D48" s="26" t="s">
        <v>9</v>
      </c>
      <c r="E48" s="26" t="s">
        <v>32</v>
      </c>
      <c r="F48" s="26" t="s">
        <v>104</v>
      </c>
      <c r="G48" s="29">
        <v>34663.120000000003</v>
      </c>
    </row>
    <row r="49" spans="1:7" x14ac:dyDescent="0.2">
      <c r="A49" s="26" t="s">
        <v>111</v>
      </c>
      <c r="B49" s="26" t="s">
        <v>115</v>
      </c>
      <c r="C49" s="27">
        <v>42901</v>
      </c>
      <c r="D49" s="26" t="s">
        <v>16</v>
      </c>
      <c r="E49" s="26" t="s">
        <v>32</v>
      </c>
      <c r="F49" s="26" t="s">
        <v>104</v>
      </c>
      <c r="G49" s="29">
        <v>34663.120000000003</v>
      </c>
    </row>
    <row r="50" spans="1:7" x14ac:dyDescent="0.2">
      <c r="A50" s="26" t="s">
        <v>37</v>
      </c>
      <c r="B50" s="26" t="s">
        <v>116</v>
      </c>
      <c r="C50" s="27">
        <v>42993</v>
      </c>
      <c r="D50" s="26" t="s">
        <v>11</v>
      </c>
      <c r="E50" s="26" t="s">
        <v>38</v>
      </c>
      <c r="F50" s="26" t="s">
        <v>104</v>
      </c>
      <c r="G50" s="29">
        <v>2997</v>
      </c>
    </row>
    <row r="51" spans="1:7" x14ac:dyDescent="0.2">
      <c r="A51" s="26" t="s">
        <v>39</v>
      </c>
      <c r="B51" s="26" t="s">
        <v>116</v>
      </c>
      <c r="C51" s="27">
        <v>42999</v>
      </c>
      <c r="D51" s="26" t="s">
        <v>11</v>
      </c>
      <c r="E51" s="26" t="s">
        <v>40</v>
      </c>
      <c r="F51" s="26" t="s">
        <v>104</v>
      </c>
      <c r="G51" s="29">
        <v>2.23</v>
      </c>
    </row>
    <row r="52" spans="1:7" x14ac:dyDescent="0.2">
      <c r="A52" s="26" t="s">
        <v>10</v>
      </c>
      <c r="B52" s="26" t="s">
        <v>117</v>
      </c>
      <c r="C52" s="27">
        <v>42810</v>
      </c>
      <c r="D52" s="26" t="s">
        <v>11</v>
      </c>
      <c r="E52" s="26" t="s">
        <v>8</v>
      </c>
      <c r="F52" s="26" t="s">
        <v>104</v>
      </c>
      <c r="G52" s="29">
        <v>30000</v>
      </c>
    </row>
    <row r="53" spans="1:7" x14ac:dyDescent="0.2">
      <c r="A53" s="26" t="s">
        <v>7</v>
      </c>
      <c r="B53" s="26" t="s">
        <v>117</v>
      </c>
      <c r="C53" s="27">
        <v>42810</v>
      </c>
      <c r="D53" s="26" t="s">
        <v>9</v>
      </c>
      <c r="E53" s="26" t="s">
        <v>8</v>
      </c>
      <c r="F53" s="26" t="s">
        <v>104</v>
      </c>
      <c r="G53" s="29">
        <v>30000</v>
      </c>
    </row>
    <row r="54" spans="1:7" x14ac:dyDescent="0.2">
      <c r="A54" s="26" t="s">
        <v>206</v>
      </c>
      <c r="B54" s="26" t="s">
        <v>117</v>
      </c>
      <c r="C54" s="27">
        <v>42999</v>
      </c>
      <c r="D54" s="26" t="s">
        <v>11</v>
      </c>
      <c r="E54" s="26" t="s">
        <v>8</v>
      </c>
      <c r="F54" s="26" t="s">
        <v>104</v>
      </c>
      <c r="G54" s="29">
        <v>488024.56</v>
      </c>
    </row>
    <row r="55" spans="1:7" x14ac:dyDescent="0.2">
      <c r="A55" s="26" t="s">
        <v>15</v>
      </c>
      <c r="B55" s="26" t="s">
        <v>117</v>
      </c>
      <c r="C55" s="27">
        <v>42999</v>
      </c>
      <c r="D55" s="26" t="s">
        <v>16</v>
      </c>
      <c r="E55" s="26" t="s">
        <v>8</v>
      </c>
      <c r="F55" s="26" t="s">
        <v>104</v>
      </c>
      <c r="G55" s="29">
        <v>488024.56</v>
      </c>
    </row>
    <row r="56" spans="1:7" x14ac:dyDescent="0.2">
      <c r="A56" s="26" t="s">
        <v>14</v>
      </c>
      <c r="B56" s="26" t="s">
        <v>117</v>
      </c>
      <c r="C56" s="27">
        <v>42810</v>
      </c>
      <c r="D56" s="26" t="s">
        <v>11</v>
      </c>
      <c r="E56" s="26" t="s">
        <v>8</v>
      </c>
      <c r="F56" s="26" t="s">
        <v>105</v>
      </c>
      <c r="G56" s="29">
        <v>3020</v>
      </c>
    </row>
    <row r="57" spans="1:7" x14ac:dyDescent="0.2">
      <c r="A57" s="26" t="s">
        <v>13</v>
      </c>
      <c r="B57" s="26" t="s">
        <v>117</v>
      </c>
      <c r="C57" s="27">
        <v>42810</v>
      </c>
      <c r="D57" s="26" t="s">
        <v>9</v>
      </c>
      <c r="E57" s="26" t="s">
        <v>8</v>
      </c>
      <c r="F57" s="26" t="s">
        <v>105</v>
      </c>
      <c r="G57" s="29">
        <v>3020</v>
      </c>
    </row>
    <row r="58" spans="1:7" x14ac:dyDescent="0.2">
      <c r="A58" s="26" t="s">
        <v>207</v>
      </c>
      <c r="B58" s="26" t="s">
        <v>117</v>
      </c>
      <c r="C58" s="27">
        <v>42999</v>
      </c>
      <c r="D58" s="26" t="s">
        <v>11</v>
      </c>
      <c r="E58" s="26" t="s">
        <v>8</v>
      </c>
      <c r="F58" s="26" t="s">
        <v>105</v>
      </c>
      <c r="G58" s="29">
        <v>59647.45</v>
      </c>
    </row>
    <row r="59" spans="1:7" x14ac:dyDescent="0.2">
      <c r="A59" s="26" t="s">
        <v>17</v>
      </c>
      <c r="B59" s="26" t="s">
        <v>117</v>
      </c>
      <c r="C59" s="27">
        <v>42999</v>
      </c>
      <c r="D59" s="26" t="s">
        <v>16</v>
      </c>
      <c r="E59" s="26" t="s">
        <v>8</v>
      </c>
      <c r="F59" s="26" t="s">
        <v>105</v>
      </c>
      <c r="G59" s="29">
        <v>59647.45</v>
      </c>
    </row>
    <row r="60" spans="1:7" x14ac:dyDescent="0.2">
      <c r="A60" s="26" t="s">
        <v>24</v>
      </c>
      <c r="B60" s="26" t="s">
        <v>118</v>
      </c>
      <c r="C60" s="27">
        <v>42810</v>
      </c>
      <c r="D60" s="26" t="s">
        <v>11</v>
      </c>
      <c r="E60" s="26" t="s">
        <v>23</v>
      </c>
      <c r="F60" s="26" t="s">
        <v>104</v>
      </c>
      <c r="G60" s="29">
        <v>17307.84</v>
      </c>
    </row>
    <row r="61" spans="1:7" x14ac:dyDescent="0.2">
      <c r="A61" s="26" t="s">
        <v>22</v>
      </c>
      <c r="B61" s="26" t="s">
        <v>118</v>
      </c>
      <c r="C61" s="27">
        <v>42810</v>
      </c>
      <c r="D61" s="26" t="s">
        <v>9</v>
      </c>
      <c r="E61" s="26" t="s">
        <v>23</v>
      </c>
      <c r="F61" s="26" t="s">
        <v>104</v>
      </c>
      <c r="G61" s="29">
        <v>17307.84</v>
      </c>
    </row>
    <row r="62" spans="1:7" x14ac:dyDescent="0.2">
      <c r="A62" s="26" t="s">
        <v>26</v>
      </c>
      <c r="B62" s="26" t="s">
        <v>118</v>
      </c>
      <c r="C62" s="27">
        <v>42810</v>
      </c>
      <c r="D62" s="26" t="s">
        <v>11</v>
      </c>
      <c r="E62" s="26" t="s">
        <v>23</v>
      </c>
      <c r="F62" s="26" t="s">
        <v>106</v>
      </c>
      <c r="G62" s="29">
        <v>211508.04</v>
      </c>
    </row>
    <row r="63" spans="1:7" x14ac:dyDescent="0.2">
      <c r="A63" s="26" t="s">
        <v>25</v>
      </c>
      <c r="B63" s="26" t="s">
        <v>118</v>
      </c>
      <c r="C63" s="27">
        <v>42810</v>
      </c>
      <c r="D63" s="26" t="s">
        <v>9</v>
      </c>
      <c r="E63" s="26" t="s">
        <v>23</v>
      </c>
      <c r="F63" s="26" t="s">
        <v>106</v>
      </c>
      <c r="G63" s="29">
        <v>211508.04</v>
      </c>
    </row>
    <row r="64" spans="1:7" x14ac:dyDescent="0.2">
      <c r="A64" s="26" t="s">
        <v>18</v>
      </c>
      <c r="B64" s="26" t="s">
        <v>119</v>
      </c>
      <c r="C64" s="27">
        <v>42810</v>
      </c>
      <c r="D64" s="26" t="s">
        <v>11</v>
      </c>
      <c r="E64" s="26" t="s">
        <v>19</v>
      </c>
      <c r="F64" s="26" t="s">
        <v>104</v>
      </c>
      <c r="G64" s="29">
        <v>116160.02</v>
      </c>
    </row>
    <row r="65" spans="1:24" x14ac:dyDescent="0.2">
      <c r="A65" s="26" t="s">
        <v>121</v>
      </c>
      <c r="B65" s="26" t="s">
        <v>119</v>
      </c>
      <c r="C65" s="27">
        <v>42993</v>
      </c>
      <c r="D65" s="26" t="s">
        <v>11</v>
      </c>
      <c r="E65" s="26" t="s">
        <v>19</v>
      </c>
      <c r="F65" s="26" t="s">
        <v>104</v>
      </c>
      <c r="G65" s="29">
        <v>115999.09</v>
      </c>
    </row>
    <row r="66" spans="1:24" x14ac:dyDescent="0.2">
      <c r="A66" s="26" t="s">
        <v>122</v>
      </c>
      <c r="B66" s="26" t="s">
        <v>119</v>
      </c>
      <c r="C66" s="27">
        <v>42993</v>
      </c>
      <c r="D66" s="26" t="s">
        <v>9</v>
      </c>
      <c r="E66" s="26" t="s">
        <v>19</v>
      </c>
      <c r="F66" s="26" t="s">
        <v>104</v>
      </c>
      <c r="G66" s="29">
        <v>115999.09</v>
      </c>
    </row>
    <row r="67" spans="1:24" x14ac:dyDescent="0.2">
      <c r="A67" s="26" t="s">
        <v>112</v>
      </c>
      <c r="B67" s="26" t="s">
        <v>119</v>
      </c>
      <c r="C67" s="27">
        <v>43038</v>
      </c>
      <c r="D67" s="26" t="s">
        <v>11</v>
      </c>
      <c r="E67" s="26" t="s">
        <v>19</v>
      </c>
      <c r="F67" s="26" t="s">
        <v>104</v>
      </c>
      <c r="G67" s="29">
        <v>114500</v>
      </c>
    </row>
    <row r="68" spans="1:24" x14ac:dyDescent="0.2">
      <c r="A68" s="26" t="s">
        <v>27</v>
      </c>
      <c r="B68" s="26" t="s">
        <v>114</v>
      </c>
      <c r="C68" s="27">
        <v>42810</v>
      </c>
      <c r="D68" s="26" t="s">
        <v>11</v>
      </c>
      <c r="E68" s="26" t="s">
        <v>28</v>
      </c>
      <c r="F68" s="26" t="s">
        <v>104</v>
      </c>
      <c r="G68" s="29">
        <v>17910.91</v>
      </c>
    </row>
    <row r="69" spans="1:24" x14ac:dyDescent="0.2">
      <c r="A69" s="26" t="s">
        <v>113</v>
      </c>
      <c r="B69" s="26" t="s">
        <v>114</v>
      </c>
      <c r="C69" s="27">
        <v>42993</v>
      </c>
      <c r="D69" s="26" t="s">
        <v>11</v>
      </c>
      <c r="E69" s="26" t="s">
        <v>28</v>
      </c>
      <c r="F69" s="26" t="s">
        <v>104</v>
      </c>
      <c r="G69" s="29">
        <v>17910.91</v>
      </c>
    </row>
    <row r="70" spans="1:24" x14ac:dyDescent="0.2">
      <c r="A70" s="26" t="s">
        <v>29</v>
      </c>
      <c r="B70" s="26" t="s">
        <v>114</v>
      </c>
      <c r="C70" s="27">
        <v>42999</v>
      </c>
      <c r="D70" s="26" t="s">
        <v>11</v>
      </c>
      <c r="E70" s="26" t="s">
        <v>30</v>
      </c>
      <c r="F70" s="26" t="s">
        <v>104</v>
      </c>
      <c r="G70" s="29">
        <v>8392</v>
      </c>
    </row>
    <row r="71" spans="1:24" x14ac:dyDescent="0.2">
      <c r="A71" s="26" t="s">
        <v>35</v>
      </c>
      <c r="B71" s="26" t="s">
        <v>115</v>
      </c>
      <c r="C71" s="27">
        <v>42901</v>
      </c>
      <c r="D71" s="26" t="s">
        <v>11</v>
      </c>
      <c r="E71" s="26" t="s">
        <v>34</v>
      </c>
      <c r="F71" s="26" t="s">
        <v>104</v>
      </c>
      <c r="G71" s="29">
        <v>29777.62</v>
      </c>
    </row>
    <row r="72" spans="1:24" x14ac:dyDescent="0.2">
      <c r="A72" s="26" t="s">
        <v>33</v>
      </c>
      <c r="B72" s="26" t="s">
        <v>115</v>
      </c>
      <c r="C72" s="27">
        <v>42901</v>
      </c>
      <c r="D72" s="26" t="s">
        <v>9</v>
      </c>
      <c r="E72" s="26" t="s">
        <v>34</v>
      </c>
      <c r="F72" s="26" t="s">
        <v>104</v>
      </c>
      <c r="G72" s="29">
        <v>29777.62</v>
      </c>
    </row>
    <row r="73" spans="1:24" x14ac:dyDescent="0.2">
      <c r="A73" s="26" t="s">
        <v>36</v>
      </c>
      <c r="B73" s="26" t="s">
        <v>115</v>
      </c>
      <c r="C73" s="27">
        <v>42901</v>
      </c>
      <c r="D73" s="26" t="s">
        <v>16</v>
      </c>
      <c r="E73" s="26" t="s">
        <v>34</v>
      </c>
      <c r="F73" s="26" t="s">
        <v>104</v>
      </c>
      <c r="G73" s="29">
        <v>29777.62</v>
      </c>
    </row>
    <row r="75" spans="1:24" x14ac:dyDescent="0.2">
      <c r="A75" s="23" t="s">
        <v>0</v>
      </c>
    </row>
    <row r="76" spans="1:24" x14ac:dyDescent="0.2">
      <c r="A76" s="46" t="s">
        <v>1</v>
      </c>
      <c r="B76" s="46" t="s">
        <v>2</v>
      </c>
      <c r="C76" s="46" t="s">
        <v>3</v>
      </c>
      <c r="D76" s="46" t="s">
        <v>4</v>
      </c>
      <c r="E76" s="46" t="s">
        <v>5</v>
      </c>
      <c r="F76" s="46" t="s">
        <v>6</v>
      </c>
      <c r="G76" s="46" t="s">
        <v>132</v>
      </c>
      <c r="H76" s="46" t="s">
        <v>133</v>
      </c>
      <c r="I76" s="46" t="s">
        <v>134</v>
      </c>
      <c r="J76" s="46" t="s">
        <v>135</v>
      </c>
      <c r="K76" s="46" t="s">
        <v>136</v>
      </c>
      <c r="L76" s="46" t="s">
        <v>137</v>
      </c>
      <c r="M76" s="46" t="s">
        <v>138</v>
      </c>
      <c r="N76" s="46" t="s">
        <v>139</v>
      </c>
      <c r="O76" s="46" t="s">
        <v>140</v>
      </c>
      <c r="P76" s="46" t="s">
        <v>141</v>
      </c>
      <c r="Q76" s="46" t="s">
        <v>142</v>
      </c>
      <c r="R76" s="46" t="s">
        <v>143</v>
      </c>
      <c r="S76" s="46" t="s">
        <v>144</v>
      </c>
      <c r="T76" s="46" t="s">
        <v>145</v>
      </c>
      <c r="U76" s="46" t="s">
        <v>146</v>
      </c>
      <c r="V76" s="46" t="s">
        <v>147</v>
      </c>
      <c r="W76" s="46" t="s">
        <v>148</v>
      </c>
      <c r="X76" s="46" t="s">
        <v>149</v>
      </c>
    </row>
    <row r="77" spans="1:24" x14ac:dyDescent="0.2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4" x14ac:dyDescent="0.2">
      <c r="A78" s="26" t="s">
        <v>7</v>
      </c>
      <c r="B78" s="26" t="s">
        <v>8</v>
      </c>
      <c r="C78" s="27">
        <v>42810</v>
      </c>
      <c r="D78" s="26" t="s">
        <v>9</v>
      </c>
      <c r="E78" s="31">
        <v>45500</v>
      </c>
      <c r="F78" s="28">
        <v>167261.5</v>
      </c>
      <c r="G78" s="28">
        <v>-29935.88</v>
      </c>
      <c r="H78" s="28">
        <v>-22487.99</v>
      </c>
      <c r="I78" s="28">
        <v>-15026.01</v>
      </c>
      <c r="J78" s="28">
        <v>-7553.55</v>
      </c>
      <c r="K78" s="28">
        <v>-73.36</v>
      </c>
      <c r="L78" s="28">
        <v>7412.49</v>
      </c>
      <c r="M78" s="28">
        <v>14902.44</v>
      </c>
      <c r="N78" s="28">
        <v>22395.35</v>
      </c>
      <c r="O78" s="28">
        <v>29890.37</v>
      </c>
      <c r="P78" s="28">
        <v>-29728.240000000002</v>
      </c>
      <c r="Q78" s="28">
        <v>-22323.79</v>
      </c>
      <c r="R78" s="28">
        <v>-14897.17</v>
      </c>
      <c r="S78" s="28">
        <v>-7453.21</v>
      </c>
      <c r="T78" s="28">
        <v>4.2300000000000004</v>
      </c>
      <c r="U78" s="28">
        <v>7472.07</v>
      </c>
      <c r="V78" s="28">
        <v>14947.9</v>
      </c>
      <c r="W78" s="28">
        <v>22429.82</v>
      </c>
      <c r="X78" s="28">
        <v>29916.36</v>
      </c>
    </row>
    <row r="79" spans="1:24" x14ac:dyDescent="0.2">
      <c r="A79" s="26" t="s">
        <v>10</v>
      </c>
      <c r="B79" s="26" t="s">
        <v>8</v>
      </c>
      <c r="C79" s="27">
        <v>42810</v>
      </c>
      <c r="D79" s="26" t="s">
        <v>11</v>
      </c>
      <c r="E79" s="31" t="s">
        <v>12</v>
      </c>
      <c r="F79" s="28">
        <v>62214.079999000001</v>
      </c>
      <c r="G79" s="28">
        <v>-30000</v>
      </c>
      <c r="H79" s="28">
        <v>-22500</v>
      </c>
      <c r="I79" s="28">
        <v>-15000</v>
      </c>
      <c r="J79" s="28">
        <v>-7500</v>
      </c>
      <c r="K79" s="28">
        <v>0</v>
      </c>
      <c r="L79" s="28">
        <v>7500</v>
      </c>
      <c r="M79" s="28">
        <v>15000</v>
      </c>
      <c r="N79" s="28">
        <v>22500</v>
      </c>
      <c r="O79" s="28">
        <v>30000</v>
      </c>
      <c r="P79" s="28">
        <v>-30000</v>
      </c>
      <c r="Q79" s="28">
        <v>-22500</v>
      </c>
      <c r="R79" s="28">
        <v>-15000</v>
      </c>
      <c r="S79" s="28">
        <v>-7500</v>
      </c>
      <c r="T79" s="28">
        <v>0</v>
      </c>
      <c r="U79" s="28">
        <v>7500</v>
      </c>
      <c r="V79" s="28">
        <v>15000</v>
      </c>
      <c r="W79" s="28">
        <v>22500</v>
      </c>
      <c r="X79" s="28">
        <v>30000</v>
      </c>
    </row>
    <row r="80" spans="1:24" x14ac:dyDescent="0.2">
      <c r="A80" s="26" t="s">
        <v>13</v>
      </c>
      <c r="B80" s="26" t="s">
        <v>8</v>
      </c>
      <c r="C80" s="27">
        <v>42810</v>
      </c>
      <c r="D80" s="26" t="s">
        <v>9</v>
      </c>
      <c r="E80" s="31">
        <v>45500</v>
      </c>
      <c r="F80" s="28">
        <v>8112.6643439999998</v>
      </c>
      <c r="G80" s="28">
        <v>-2764.88</v>
      </c>
      <c r="H80" s="28">
        <v>-2126.1799999999998</v>
      </c>
      <c r="I80" s="28">
        <v>-1465.45</v>
      </c>
      <c r="J80" s="28">
        <v>-786.05</v>
      </c>
      <c r="K80" s="28">
        <v>-91.05</v>
      </c>
      <c r="L80" s="28">
        <v>616.82000000000005</v>
      </c>
      <c r="M80" s="28">
        <v>1335.16</v>
      </c>
      <c r="N80" s="28">
        <v>2061.92</v>
      </c>
      <c r="O80" s="28">
        <v>2795.36</v>
      </c>
      <c r="P80" s="28">
        <v>-2605.87</v>
      </c>
      <c r="Q80" s="28">
        <v>-1983.43</v>
      </c>
      <c r="R80" s="28">
        <v>-1339.08</v>
      </c>
      <c r="S80" s="28">
        <v>-675.64</v>
      </c>
      <c r="T80" s="28">
        <v>4.21</v>
      </c>
      <c r="U80" s="28">
        <v>698.02</v>
      </c>
      <c r="V80" s="28">
        <v>1403.59</v>
      </c>
      <c r="W80" s="28">
        <v>2118.96</v>
      </c>
      <c r="X80" s="28">
        <v>2842.41</v>
      </c>
    </row>
    <row r="81" spans="1:24" x14ac:dyDescent="0.2">
      <c r="A81" s="26" t="s">
        <v>14</v>
      </c>
      <c r="B81" s="26" t="s">
        <v>8</v>
      </c>
      <c r="C81" s="27">
        <v>42810</v>
      </c>
      <c r="D81" s="26" t="s">
        <v>11</v>
      </c>
      <c r="E81" s="31" t="s">
        <v>12</v>
      </c>
      <c r="F81" s="28">
        <v>53326.35888</v>
      </c>
      <c r="G81" s="28">
        <v>-3020</v>
      </c>
      <c r="H81" s="28">
        <v>-2265</v>
      </c>
      <c r="I81" s="28">
        <v>-1510</v>
      </c>
      <c r="J81" s="28">
        <v>-755</v>
      </c>
      <c r="K81" s="28">
        <v>0</v>
      </c>
      <c r="L81" s="28">
        <v>755</v>
      </c>
      <c r="M81" s="28">
        <v>1510</v>
      </c>
      <c r="N81" s="28">
        <v>2265</v>
      </c>
      <c r="O81" s="28">
        <v>3020</v>
      </c>
      <c r="P81" s="28">
        <v>-3020</v>
      </c>
      <c r="Q81" s="28">
        <v>-2265</v>
      </c>
      <c r="R81" s="28">
        <v>-1510</v>
      </c>
      <c r="S81" s="28">
        <v>-755</v>
      </c>
      <c r="T81" s="28">
        <v>0</v>
      </c>
      <c r="U81" s="28">
        <v>755</v>
      </c>
      <c r="V81" s="28">
        <v>1510</v>
      </c>
      <c r="W81" s="28">
        <v>2265</v>
      </c>
      <c r="X81" s="28">
        <v>3020</v>
      </c>
    </row>
    <row r="82" spans="1:24" x14ac:dyDescent="0.2">
      <c r="A82" s="26" t="s">
        <v>206</v>
      </c>
      <c r="B82" s="26" t="s">
        <v>8</v>
      </c>
      <c r="C82" s="27">
        <v>42999</v>
      </c>
      <c r="D82" s="26" t="s">
        <v>11</v>
      </c>
      <c r="E82" s="31" t="s">
        <v>12</v>
      </c>
      <c r="F82" s="28">
        <v>50415.753299999997</v>
      </c>
      <c r="G82" s="28">
        <v>-488024.56</v>
      </c>
      <c r="H82" s="28">
        <v>-366018.42</v>
      </c>
      <c r="I82" s="28">
        <v>-244012.28</v>
      </c>
      <c r="J82" s="28">
        <v>-122006.14</v>
      </c>
      <c r="K82" s="28">
        <v>0</v>
      </c>
      <c r="L82" s="28">
        <v>122006.14</v>
      </c>
      <c r="M82" s="28">
        <v>244012.28</v>
      </c>
      <c r="N82" s="28">
        <v>366018.42</v>
      </c>
      <c r="O82" s="28">
        <v>488024.56</v>
      </c>
      <c r="P82" s="28">
        <v>-488024.56</v>
      </c>
      <c r="Q82" s="28">
        <v>-366018.42</v>
      </c>
      <c r="R82" s="28">
        <v>-244012.28</v>
      </c>
      <c r="S82" s="28">
        <v>-122006.14</v>
      </c>
      <c r="T82" s="28">
        <v>0</v>
      </c>
      <c r="U82" s="28">
        <v>122006.14</v>
      </c>
      <c r="V82" s="28">
        <v>244012.28</v>
      </c>
      <c r="W82" s="28">
        <v>366018.42</v>
      </c>
      <c r="X82" s="28">
        <v>488024.56</v>
      </c>
    </row>
    <row r="83" spans="1:24" x14ac:dyDescent="0.2">
      <c r="A83" s="26" t="s">
        <v>15</v>
      </c>
      <c r="B83" s="26" t="s">
        <v>8</v>
      </c>
      <c r="C83" s="27">
        <v>42999</v>
      </c>
      <c r="D83" s="26" t="s">
        <v>16</v>
      </c>
      <c r="E83" s="31">
        <v>48000</v>
      </c>
      <c r="F83" s="28">
        <v>58293.843862000002</v>
      </c>
      <c r="G83" s="28">
        <v>405573.18</v>
      </c>
      <c r="H83" s="28">
        <v>283567.03999999998</v>
      </c>
      <c r="I83" s="28">
        <v>161560.9</v>
      </c>
      <c r="J83" s="28">
        <v>39554.76</v>
      </c>
      <c r="K83" s="28">
        <v>-3957.55</v>
      </c>
      <c r="L83" s="28">
        <v>-31152.27</v>
      </c>
      <c r="M83" s="28">
        <v>-46429.18</v>
      </c>
      <c r="N83" s="28">
        <v>-53166.25</v>
      </c>
      <c r="O83" s="28">
        <v>-56074.62</v>
      </c>
      <c r="P83" s="28">
        <v>405573.18</v>
      </c>
      <c r="Q83" s="28">
        <v>283567.03999999998</v>
      </c>
      <c r="R83" s="28">
        <v>161560.9</v>
      </c>
      <c r="S83" s="28">
        <v>39554.76</v>
      </c>
      <c r="T83" s="28">
        <v>3298.96</v>
      </c>
      <c r="U83" s="28">
        <v>-24740.71</v>
      </c>
      <c r="V83" s="28">
        <v>-41853.050000000003</v>
      </c>
      <c r="W83" s="28">
        <v>-50255.97</v>
      </c>
      <c r="X83" s="28">
        <v>-54338.94</v>
      </c>
    </row>
    <row r="84" spans="1:24" x14ac:dyDescent="0.2">
      <c r="A84" s="26" t="s">
        <v>207</v>
      </c>
      <c r="B84" s="26" t="s">
        <v>8</v>
      </c>
      <c r="C84" s="27">
        <v>42999</v>
      </c>
      <c r="D84" s="26" t="s">
        <v>11</v>
      </c>
      <c r="E84" s="31" t="s">
        <v>12</v>
      </c>
      <c r="F84" s="28">
        <v>61619.252</v>
      </c>
      <c r="G84" s="28">
        <v>-59647.45</v>
      </c>
      <c r="H84" s="28">
        <v>-44735.59</v>
      </c>
      <c r="I84" s="28">
        <v>-29823.72</v>
      </c>
      <c r="J84" s="28">
        <v>-14911.86</v>
      </c>
      <c r="K84" s="28">
        <v>0</v>
      </c>
      <c r="L84" s="28">
        <v>14911.86</v>
      </c>
      <c r="M84" s="28">
        <v>29823.73</v>
      </c>
      <c r="N84" s="28">
        <v>44735.59</v>
      </c>
      <c r="O84" s="28">
        <v>59647.45</v>
      </c>
      <c r="P84" s="28">
        <v>-59647.45</v>
      </c>
      <c r="Q84" s="28">
        <v>-44735.59</v>
      </c>
      <c r="R84" s="28">
        <v>-29823.72</v>
      </c>
      <c r="S84" s="28">
        <v>-14911.86</v>
      </c>
      <c r="T84" s="28">
        <v>0</v>
      </c>
      <c r="U84" s="28">
        <v>14911.86</v>
      </c>
      <c r="V84" s="28">
        <v>29823.73</v>
      </c>
      <c r="W84" s="28">
        <v>44735.59</v>
      </c>
      <c r="X84" s="28">
        <v>59647.45</v>
      </c>
    </row>
    <row r="85" spans="1:24" x14ac:dyDescent="0.2">
      <c r="A85" s="26" t="s">
        <v>17</v>
      </c>
      <c r="B85" s="26" t="s">
        <v>8</v>
      </c>
      <c r="C85" s="27">
        <v>42999</v>
      </c>
      <c r="D85" s="26" t="s">
        <v>16</v>
      </c>
      <c r="E85" s="31">
        <v>48000</v>
      </c>
      <c r="F85" s="28">
        <v>3256.9195359999999</v>
      </c>
      <c r="G85" s="28">
        <v>42771.28</v>
      </c>
      <c r="H85" s="28">
        <v>27859.42</v>
      </c>
      <c r="I85" s="28">
        <v>12947.55</v>
      </c>
      <c r="J85" s="28">
        <v>2203.39</v>
      </c>
      <c r="K85" s="28">
        <v>-356.17</v>
      </c>
      <c r="L85" s="28">
        <v>-2202.06</v>
      </c>
      <c r="M85" s="28">
        <v>-2878.66</v>
      </c>
      <c r="N85" s="28">
        <v>-3120.4</v>
      </c>
      <c r="O85" s="28">
        <v>-3206.68</v>
      </c>
      <c r="P85" s="28">
        <v>42771.28</v>
      </c>
      <c r="Q85" s="28">
        <v>27859.42</v>
      </c>
      <c r="R85" s="28">
        <v>12947.55</v>
      </c>
      <c r="S85" s="28">
        <v>2909.58</v>
      </c>
      <c r="T85" s="28">
        <v>297.89999999999998</v>
      </c>
      <c r="U85" s="28">
        <v>-1770.3</v>
      </c>
      <c r="V85" s="28">
        <v>-2636</v>
      </c>
      <c r="W85" s="28">
        <v>-2994.37</v>
      </c>
      <c r="X85" s="28">
        <v>-3143.57</v>
      </c>
    </row>
    <row r="86" spans="1:24" x14ac:dyDescent="0.2">
      <c r="A86" s="26" t="s">
        <v>18</v>
      </c>
      <c r="B86" s="26" t="s">
        <v>19</v>
      </c>
      <c r="C86" s="27">
        <v>42810</v>
      </c>
      <c r="D86" s="26" t="s">
        <v>11</v>
      </c>
      <c r="E86" s="31" t="s">
        <v>12</v>
      </c>
      <c r="F86" s="28">
        <v>120</v>
      </c>
      <c r="G86" s="28">
        <v>-116160.02</v>
      </c>
      <c r="H86" s="28">
        <v>-87120.01</v>
      </c>
      <c r="I86" s="28">
        <v>-58080.01</v>
      </c>
      <c r="J86" s="28">
        <v>-29040</v>
      </c>
      <c r="K86" s="28">
        <v>0</v>
      </c>
      <c r="L86" s="28">
        <v>29040.01</v>
      </c>
      <c r="M86" s="28">
        <v>58080.01</v>
      </c>
      <c r="N86" s="28">
        <v>87120.02</v>
      </c>
      <c r="O86" s="28">
        <v>116160.02</v>
      </c>
      <c r="P86" s="28">
        <v>-116160.02</v>
      </c>
      <c r="Q86" s="28">
        <v>-87120.01</v>
      </c>
      <c r="R86" s="28">
        <v>-58080.01</v>
      </c>
      <c r="S86" s="28">
        <v>-29040</v>
      </c>
      <c r="T86" s="28">
        <v>0</v>
      </c>
      <c r="U86" s="28">
        <v>29040.01</v>
      </c>
      <c r="V86" s="28">
        <v>58080.01</v>
      </c>
      <c r="W86" s="28">
        <v>87120.02</v>
      </c>
      <c r="X86" s="28">
        <v>116160.02</v>
      </c>
    </row>
    <row r="87" spans="1:24" x14ac:dyDescent="0.2">
      <c r="A87" s="26" t="s">
        <v>20</v>
      </c>
      <c r="B87" s="26" t="s">
        <v>19</v>
      </c>
      <c r="C87" s="27">
        <v>42993</v>
      </c>
      <c r="D87" s="26" t="s">
        <v>9</v>
      </c>
      <c r="E87" s="31">
        <v>22.549700000000001</v>
      </c>
      <c r="F87" s="28">
        <v>7745.8146299999999</v>
      </c>
      <c r="G87" s="28">
        <v>-7745.81</v>
      </c>
      <c r="H87" s="28">
        <v>-7745.81</v>
      </c>
      <c r="I87" s="28">
        <v>-7745.81</v>
      </c>
      <c r="J87" s="28">
        <v>-7745.81</v>
      </c>
      <c r="K87" s="28">
        <v>-0.28000000000000003</v>
      </c>
      <c r="L87" s="28">
        <v>28998.99</v>
      </c>
      <c r="M87" s="28">
        <v>57998.76</v>
      </c>
      <c r="N87" s="28">
        <v>86998.53</v>
      </c>
      <c r="O87" s="28">
        <v>115998.31</v>
      </c>
      <c r="P87" s="28">
        <v>-7745.81</v>
      </c>
      <c r="Q87" s="28">
        <v>-7745.81</v>
      </c>
      <c r="R87" s="28">
        <v>-7745.81</v>
      </c>
      <c r="S87" s="28">
        <v>-7745.81</v>
      </c>
      <c r="T87" s="28">
        <v>0.26</v>
      </c>
      <c r="U87" s="28">
        <v>28998.99</v>
      </c>
      <c r="V87" s="28">
        <v>57998.76</v>
      </c>
      <c r="W87" s="28">
        <v>86998.53</v>
      </c>
      <c r="X87" s="28">
        <v>115998.31</v>
      </c>
    </row>
    <row r="88" spans="1:24" x14ac:dyDescent="0.2">
      <c r="A88" s="26" t="s">
        <v>21</v>
      </c>
      <c r="B88" s="26" t="s">
        <v>19</v>
      </c>
      <c r="C88" s="27">
        <v>42993</v>
      </c>
      <c r="D88" s="26" t="s">
        <v>11</v>
      </c>
      <c r="E88" s="31" t="s">
        <v>12</v>
      </c>
      <c r="F88" s="28">
        <v>100</v>
      </c>
      <c r="G88" s="28">
        <v>-10000</v>
      </c>
      <c r="H88" s="28">
        <v>-10000</v>
      </c>
      <c r="I88" s="28">
        <v>-10000</v>
      </c>
      <c r="J88" s="28">
        <v>-10000</v>
      </c>
      <c r="K88" s="28">
        <v>0</v>
      </c>
      <c r="L88" s="28">
        <v>28999.77</v>
      </c>
      <c r="M88" s="28">
        <v>57999.55</v>
      </c>
      <c r="N88" s="28">
        <v>86999.32</v>
      </c>
      <c r="O88" s="28">
        <v>115999.09</v>
      </c>
      <c r="P88" s="28">
        <v>-10000</v>
      </c>
      <c r="Q88" s="28">
        <v>-10000</v>
      </c>
      <c r="R88" s="28">
        <v>-10000</v>
      </c>
      <c r="S88" s="28">
        <v>-10000</v>
      </c>
      <c r="T88" s="28">
        <v>0</v>
      </c>
      <c r="U88" s="28">
        <v>28999.77</v>
      </c>
      <c r="V88" s="28">
        <v>57999.55</v>
      </c>
      <c r="W88" s="28">
        <v>86999.32</v>
      </c>
      <c r="X88" s="28">
        <v>115999.09</v>
      </c>
    </row>
    <row r="89" spans="1:24" x14ac:dyDescent="0.2">
      <c r="A89" s="26" t="s">
        <v>22</v>
      </c>
      <c r="B89" s="26" t="s">
        <v>23</v>
      </c>
      <c r="C89" s="27">
        <v>42810</v>
      </c>
      <c r="D89" s="26" t="s">
        <v>9</v>
      </c>
      <c r="E89" s="31">
        <v>16.600000000000001</v>
      </c>
      <c r="F89" s="28">
        <v>1520.5027809999999</v>
      </c>
      <c r="G89" s="28">
        <v>-1520.5</v>
      </c>
      <c r="H89" s="28">
        <v>-1520.5</v>
      </c>
      <c r="I89" s="28">
        <v>-1520.5</v>
      </c>
      <c r="J89" s="28">
        <v>-1520.5</v>
      </c>
      <c r="K89" s="28">
        <v>-54.01</v>
      </c>
      <c r="L89" s="28">
        <v>4086.89</v>
      </c>
      <c r="M89" s="28">
        <v>8413.42</v>
      </c>
      <c r="N89" s="28">
        <v>12740.38</v>
      </c>
      <c r="O89" s="28">
        <v>17067.34</v>
      </c>
      <c r="P89" s="28">
        <v>-1520.5</v>
      </c>
      <c r="Q89" s="28">
        <v>-1520.5</v>
      </c>
      <c r="R89" s="28">
        <v>-1520.5</v>
      </c>
      <c r="S89" s="28">
        <v>-1520.5</v>
      </c>
      <c r="T89" s="28">
        <v>7.6</v>
      </c>
      <c r="U89" s="28">
        <v>4088.15</v>
      </c>
      <c r="V89" s="28">
        <v>8413.42</v>
      </c>
      <c r="W89" s="28">
        <v>12740.38</v>
      </c>
      <c r="X89" s="28">
        <v>17067.34</v>
      </c>
    </row>
    <row r="90" spans="1:24" x14ac:dyDescent="0.2">
      <c r="A90" s="26" t="s">
        <v>24</v>
      </c>
      <c r="B90" s="26" t="s">
        <v>23</v>
      </c>
      <c r="C90" s="27">
        <v>42810</v>
      </c>
      <c r="D90" s="26" t="s">
        <v>11</v>
      </c>
      <c r="E90" s="31" t="s">
        <v>12</v>
      </c>
      <c r="F90" s="28">
        <v>17.88</v>
      </c>
      <c r="G90" s="28">
        <v>-17307.84</v>
      </c>
      <c r="H90" s="28">
        <v>-12980.88</v>
      </c>
      <c r="I90" s="28">
        <v>-8653.92</v>
      </c>
      <c r="J90" s="28">
        <v>-4326.96</v>
      </c>
      <c r="K90" s="28">
        <v>0</v>
      </c>
      <c r="L90" s="28">
        <v>4326.96</v>
      </c>
      <c r="M90" s="28">
        <v>8653.92</v>
      </c>
      <c r="N90" s="28">
        <v>12980.88</v>
      </c>
      <c r="O90" s="28">
        <v>17307.84</v>
      </c>
      <c r="P90" s="28">
        <v>-17307.84</v>
      </c>
      <c r="Q90" s="28">
        <v>-12980.88</v>
      </c>
      <c r="R90" s="28">
        <v>-8653.92</v>
      </c>
      <c r="S90" s="28">
        <v>-4326.96</v>
      </c>
      <c r="T90" s="28">
        <v>0</v>
      </c>
      <c r="U90" s="28">
        <v>4326.96</v>
      </c>
      <c r="V90" s="28">
        <v>8653.92</v>
      </c>
      <c r="W90" s="28">
        <v>12980.88</v>
      </c>
      <c r="X90" s="28">
        <v>17307.84</v>
      </c>
    </row>
    <row r="91" spans="1:24" x14ac:dyDescent="0.2">
      <c r="A91" s="26" t="s">
        <v>25</v>
      </c>
      <c r="B91" s="26" t="s">
        <v>23</v>
      </c>
      <c r="C91" s="27">
        <v>42810</v>
      </c>
      <c r="D91" s="26" t="s">
        <v>9</v>
      </c>
      <c r="E91" s="31">
        <v>16</v>
      </c>
      <c r="F91" s="28">
        <v>58507.248962999998</v>
      </c>
      <c r="G91" s="28">
        <v>-58507.25</v>
      </c>
      <c r="H91" s="28">
        <v>-58507.25</v>
      </c>
      <c r="I91" s="28">
        <v>-58507.25</v>
      </c>
      <c r="J91" s="28">
        <v>-50057.96</v>
      </c>
      <c r="K91" s="28">
        <v>-5.41</v>
      </c>
      <c r="L91" s="28">
        <v>52869.760000000002</v>
      </c>
      <c r="M91" s="28">
        <v>105746.77</v>
      </c>
      <c r="N91" s="28">
        <v>158623.78</v>
      </c>
      <c r="O91" s="28">
        <v>211500.79</v>
      </c>
      <c r="P91" s="28">
        <v>-58507.25</v>
      </c>
      <c r="Q91" s="28">
        <v>-58507.25</v>
      </c>
      <c r="R91" s="28">
        <v>-58507.25</v>
      </c>
      <c r="S91" s="28">
        <v>-49341.15</v>
      </c>
      <c r="T91" s="28">
        <v>1.19</v>
      </c>
      <c r="U91" s="28">
        <v>52869.760000000002</v>
      </c>
      <c r="V91" s="28">
        <v>105746.77</v>
      </c>
      <c r="W91" s="28">
        <v>158623.78</v>
      </c>
      <c r="X91" s="28">
        <v>211500.79</v>
      </c>
    </row>
    <row r="92" spans="1:24" x14ac:dyDescent="0.2">
      <c r="A92" s="26" t="s">
        <v>26</v>
      </c>
      <c r="B92" s="26" t="s">
        <v>23</v>
      </c>
      <c r="C92" s="27">
        <v>42810</v>
      </c>
      <c r="D92" s="26" t="s">
        <v>11</v>
      </c>
      <c r="E92" s="32" t="s">
        <v>12</v>
      </c>
      <c r="F92" s="28">
        <v>21.85</v>
      </c>
      <c r="G92" s="28">
        <v>-211508.04</v>
      </c>
      <c r="H92" s="28">
        <v>-158631.03</v>
      </c>
      <c r="I92" s="28">
        <v>-105754.02</v>
      </c>
      <c r="J92" s="28">
        <v>-52877.01</v>
      </c>
      <c r="K92" s="28">
        <v>0</v>
      </c>
      <c r="L92" s="28">
        <v>52877.01</v>
      </c>
      <c r="M92" s="28">
        <v>105754.02</v>
      </c>
      <c r="N92" s="28">
        <v>158631.03</v>
      </c>
      <c r="O92" s="28">
        <v>211508.04</v>
      </c>
      <c r="P92" s="28">
        <v>-211508.04</v>
      </c>
      <c r="Q92" s="28">
        <v>-158631.03</v>
      </c>
      <c r="R92" s="28">
        <v>-105754.02</v>
      </c>
      <c r="S92" s="28">
        <v>-52877.01</v>
      </c>
      <c r="T92" s="28">
        <v>0</v>
      </c>
      <c r="U92" s="28">
        <v>52877.01</v>
      </c>
      <c r="V92" s="28">
        <v>105754.02</v>
      </c>
      <c r="W92" s="28">
        <v>158631.03</v>
      </c>
      <c r="X92" s="28">
        <v>211508.04</v>
      </c>
    </row>
    <row r="93" spans="1:24" x14ac:dyDescent="0.2">
      <c r="A93" s="26" t="s">
        <v>27</v>
      </c>
      <c r="B93" s="26" t="s">
        <v>28</v>
      </c>
      <c r="C93" s="27">
        <v>42810</v>
      </c>
      <c r="D93" s="26" t="s">
        <v>11</v>
      </c>
      <c r="E93" s="32" t="s">
        <v>12</v>
      </c>
      <c r="F93" s="28">
        <v>185.03</v>
      </c>
      <c r="G93" s="28">
        <v>-17910.91</v>
      </c>
      <c r="H93" s="28">
        <v>-13433.18</v>
      </c>
      <c r="I93" s="28">
        <v>-8955.4500000000007</v>
      </c>
      <c r="J93" s="28">
        <v>-4477.7299999999996</v>
      </c>
      <c r="K93" s="28">
        <v>0</v>
      </c>
      <c r="L93" s="28">
        <v>4477.7299999999996</v>
      </c>
      <c r="M93" s="28">
        <v>8955.4599999999991</v>
      </c>
      <c r="N93" s="28">
        <v>13433.18</v>
      </c>
      <c r="O93" s="28">
        <v>17910.91</v>
      </c>
      <c r="P93" s="28">
        <v>-17910.91</v>
      </c>
      <c r="Q93" s="28">
        <v>-13433.18</v>
      </c>
      <c r="R93" s="28">
        <v>-8955.4500000000007</v>
      </c>
      <c r="S93" s="28">
        <v>-4477.7299999999996</v>
      </c>
      <c r="T93" s="28">
        <v>0</v>
      </c>
      <c r="U93" s="28">
        <v>4477.7299999999996</v>
      </c>
      <c r="V93" s="28">
        <v>8955.4599999999991</v>
      </c>
      <c r="W93" s="28">
        <v>13433.18</v>
      </c>
      <c r="X93" s="28">
        <v>17910.91</v>
      </c>
    </row>
    <row r="94" spans="1:24" x14ac:dyDescent="0.2">
      <c r="A94" s="26" t="s">
        <v>29</v>
      </c>
      <c r="B94" s="26" t="s">
        <v>30</v>
      </c>
      <c r="C94" s="27">
        <v>42999</v>
      </c>
      <c r="D94" s="26" t="s">
        <v>11</v>
      </c>
      <c r="E94" s="32" t="s">
        <v>12</v>
      </c>
      <c r="F94" s="28">
        <v>190</v>
      </c>
      <c r="G94" s="28">
        <v>-8392</v>
      </c>
      <c r="H94" s="28">
        <v>-6294</v>
      </c>
      <c r="I94" s="28">
        <v>-4196</v>
      </c>
      <c r="J94" s="28">
        <v>-2098</v>
      </c>
      <c r="K94" s="28">
        <v>0</v>
      </c>
      <c r="L94" s="28">
        <v>2098</v>
      </c>
      <c r="M94" s="28">
        <v>4196</v>
      </c>
      <c r="N94" s="28">
        <v>6294</v>
      </c>
      <c r="O94" s="28">
        <v>8392</v>
      </c>
      <c r="P94" s="28">
        <v>-8392</v>
      </c>
      <c r="Q94" s="28">
        <v>-6294</v>
      </c>
      <c r="R94" s="28">
        <v>-4196</v>
      </c>
      <c r="S94" s="28">
        <v>-2098</v>
      </c>
      <c r="T94" s="28">
        <v>0</v>
      </c>
      <c r="U94" s="28">
        <v>2098</v>
      </c>
      <c r="V94" s="28">
        <v>4196</v>
      </c>
      <c r="W94" s="28">
        <v>6294</v>
      </c>
      <c r="X94" s="28">
        <v>8392</v>
      </c>
    </row>
    <row r="95" spans="1:24" x14ac:dyDescent="0.2">
      <c r="A95" s="26" t="s">
        <v>31</v>
      </c>
      <c r="B95" s="26" t="s">
        <v>32</v>
      </c>
      <c r="C95" s="27">
        <v>42901</v>
      </c>
      <c r="D95" s="26" t="s">
        <v>11</v>
      </c>
      <c r="E95" s="32" t="s">
        <v>12</v>
      </c>
      <c r="F95" s="28">
        <v>358.09</v>
      </c>
      <c r="G95" s="28">
        <v>-34663.120000000003</v>
      </c>
      <c r="H95" s="28">
        <v>-25997.34</v>
      </c>
      <c r="I95" s="28">
        <v>-17331.560000000001</v>
      </c>
      <c r="J95" s="28">
        <v>-8665.7800000000007</v>
      </c>
      <c r="K95" s="28">
        <v>0</v>
      </c>
      <c r="L95" s="28">
        <v>8665.7800000000007</v>
      </c>
      <c r="M95" s="28">
        <v>17331.560000000001</v>
      </c>
      <c r="N95" s="28">
        <v>25997.34</v>
      </c>
      <c r="O95" s="28">
        <v>34663.120000000003</v>
      </c>
      <c r="P95" s="28">
        <v>-34663.120000000003</v>
      </c>
      <c r="Q95" s="28">
        <v>-25997.34</v>
      </c>
      <c r="R95" s="28">
        <v>-17331.560000000001</v>
      </c>
      <c r="S95" s="28">
        <v>-8665.7800000000007</v>
      </c>
      <c r="T95" s="28">
        <v>0</v>
      </c>
      <c r="U95" s="28">
        <v>8665.7800000000007</v>
      </c>
      <c r="V95" s="28">
        <v>17331.560000000001</v>
      </c>
      <c r="W95" s="28">
        <v>25997.34</v>
      </c>
      <c r="X95" s="28">
        <v>34663.120000000003</v>
      </c>
    </row>
    <row r="96" spans="1:24" x14ac:dyDescent="0.2">
      <c r="A96" s="26" t="s">
        <v>33</v>
      </c>
      <c r="B96" s="26" t="s">
        <v>34</v>
      </c>
      <c r="C96" s="27">
        <v>42901</v>
      </c>
      <c r="D96" s="26" t="s">
        <v>9</v>
      </c>
      <c r="E96" s="32">
        <v>316</v>
      </c>
      <c r="F96" s="28">
        <v>2266.4175180000002</v>
      </c>
      <c r="G96" s="28">
        <v>-2266.42</v>
      </c>
      <c r="H96" s="28">
        <v>-2266.42</v>
      </c>
      <c r="I96" s="28">
        <v>-2266.42</v>
      </c>
      <c r="J96" s="28">
        <v>-2266.42</v>
      </c>
      <c r="K96" s="28">
        <v>-159.05000000000001</v>
      </c>
      <c r="L96" s="28">
        <v>5788.7</v>
      </c>
      <c r="M96" s="28">
        <v>12261.18</v>
      </c>
      <c r="N96" s="28">
        <v>19375.810000000001</v>
      </c>
      <c r="O96" s="28">
        <v>26717.13</v>
      </c>
      <c r="P96" s="28">
        <v>-2266.42</v>
      </c>
      <c r="Q96" s="28">
        <v>-2266.42</v>
      </c>
      <c r="R96" s="28">
        <v>-2266.42</v>
      </c>
      <c r="S96" s="28">
        <v>-2266.42</v>
      </c>
      <c r="T96" s="28">
        <v>112.81</v>
      </c>
      <c r="U96" s="28">
        <v>6034.75</v>
      </c>
      <c r="V96" s="28">
        <v>12411.82</v>
      </c>
      <c r="W96" s="28">
        <v>19450.310000000001</v>
      </c>
      <c r="X96" s="28">
        <v>26749.79</v>
      </c>
    </row>
    <row r="97" spans="1:24" x14ac:dyDescent="0.2">
      <c r="A97" s="26" t="s">
        <v>35</v>
      </c>
      <c r="B97" s="26" t="s">
        <v>34</v>
      </c>
      <c r="C97" s="27">
        <v>42901</v>
      </c>
      <c r="D97" s="26" t="s">
        <v>11</v>
      </c>
      <c r="E97" s="32" t="s">
        <v>12</v>
      </c>
      <c r="F97" s="28">
        <v>307.62</v>
      </c>
      <c r="G97" s="28">
        <v>-29777.62</v>
      </c>
      <c r="H97" s="28">
        <v>-22333.21</v>
      </c>
      <c r="I97" s="28">
        <v>-14888.81</v>
      </c>
      <c r="J97" s="28">
        <v>-7444.4</v>
      </c>
      <c r="K97" s="28">
        <v>0</v>
      </c>
      <c r="L97" s="28">
        <v>7444.41</v>
      </c>
      <c r="M97" s="28">
        <v>14888.81</v>
      </c>
      <c r="N97" s="28">
        <v>22333.22</v>
      </c>
      <c r="O97" s="28">
        <v>29777.62</v>
      </c>
      <c r="P97" s="28">
        <v>-29777.62</v>
      </c>
      <c r="Q97" s="28">
        <v>-22333.21</v>
      </c>
      <c r="R97" s="28">
        <v>-14888.81</v>
      </c>
      <c r="S97" s="28">
        <v>-7444.4</v>
      </c>
      <c r="T97" s="28">
        <v>0</v>
      </c>
      <c r="U97" s="28">
        <v>7444.41</v>
      </c>
      <c r="V97" s="28">
        <v>14888.81</v>
      </c>
      <c r="W97" s="28">
        <v>22333.22</v>
      </c>
      <c r="X97" s="28">
        <v>29777.62</v>
      </c>
    </row>
    <row r="98" spans="1:24" x14ac:dyDescent="0.2">
      <c r="A98" s="26" t="s">
        <v>36</v>
      </c>
      <c r="B98" s="26" t="s">
        <v>34</v>
      </c>
      <c r="C98" s="27">
        <v>42901</v>
      </c>
      <c r="D98" s="26" t="s">
        <v>16</v>
      </c>
      <c r="E98" s="32">
        <v>316</v>
      </c>
      <c r="F98" s="28">
        <v>3104.4175180000002</v>
      </c>
      <c r="G98" s="28">
        <v>27511.200000000001</v>
      </c>
      <c r="H98" s="28">
        <v>20066.8</v>
      </c>
      <c r="I98" s="28">
        <v>12622.39</v>
      </c>
      <c r="J98" s="28">
        <v>5177.99</v>
      </c>
      <c r="K98" s="28">
        <v>-159.05000000000001</v>
      </c>
      <c r="L98" s="28">
        <v>-1655.7</v>
      </c>
      <c r="M98" s="28">
        <v>-2627.63</v>
      </c>
      <c r="N98" s="28">
        <v>-2957.41</v>
      </c>
      <c r="O98" s="28">
        <v>-3060.49</v>
      </c>
      <c r="P98" s="28">
        <v>27511.200000000001</v>
      </c>
      <c r="Q98" s="28">
        <v>20066.8</v>
      </c>
      <c r="R98" s="28">
        <v>12622.39</v>
      </c>
      <c r="S98" s="28">
        <v>5177.99</v>
      </c>
      <c r="T98" s="28">
        <v>112.81</v>
      </c>
      <c r="U98" s="28">
        <v>-1409.65</v>
      </c>
      <c r="V98" s="28">
        <v>-2476.9899999999998</v>
      </c>
      <c r="W98" s="28">
        <v>-2882.91</v>
      </c>
      <c r="X98" s="28">
        <v>-3027.83</v>
      </c>
    </row>
    <row r="99" spans="1:24" x14ac:dyDescent="0.2">
      <c r="A99" s="26" t="s">
        <v>37</v>
      </c>
      <c r="B99" s="26" t="s">
        <v>38</v>
      </c>
      <c r="C99" s="27">
        <v>42993</v>
      </c>
      <c r="D99" s="26" t="s">
        <v>11</v>
      </c>
      <c r="E99" s="32" t="s">
        <v>12</v>
      </c>
      <c r="F99" s="28">
        <v>100</v>
      </c>
      <c r="G99" s="28">
        <v>-2997</v>
      </c>
      <c r="H99" s="28">
        <v>-2247.75</v>
      </c>
      <c r="I99" s="28">
        <v>-1498.5</v>
      </c>
      <c r="J99" s="28">
        <v>-749.25</v>
      </c>
      <c r="K99" s="28">
        <v>0</v>
      </c>
      <c r="L99" s="28">
        <v>749.25</v>
      </c>
      <c r="M99" s="28">
        <v>1498.5</v>
      </c>
      <c r="N99" s="28">
        <v>2247.75</v>
      </c>
      <c r="O99" s="28">
        <v>2997</v>
      </c>
      <c r="P99" s="28">
        <v>-2997</v>
      </c>
      <c r="Q99" s="28">
        <v>-2247.75</v>
      </c>
      <c r="R99" s="28">
        <v>-1498.5</v>
      </c>
      <c r="S99" s="28">
        <v>-749.25</v>
      </c>
      <c r="T99" s="28">
        <v>0</v>
      </c>
      <c r="U99" s="28">
        <v>749.25</v>
      </c>
      <c r="V99" s="28">
        <v>1498.5</v>
      </c>
      <c r="W99" s="28">
        <v>2247.75</v>
      </c>
      <c r="X99" s="28">
        <v>2997</v>
      </c>
    </row>
    <row r="100" spans="1:24" x14ac:dyDescent="0.2">
      <c r="A100" s="26" t="s">
        <v>39</v>
      </c>
      <c r="B100" s="26" t="s">
        <v>40</v>
      </c>
      <c r="C100" s="27">
        <v>42999</v>
      </c>
      <c r="D100" s="26" t="s">
        <v>11</v>
      </c>
      <c r="E100" s="32" t="s">
        <v>12</v>
      </c>
      <c r="F100" s="28">
        <v>119.19</v>
      </c>
      <c r="G100" s="28">
        <v>-2.23</v>
      </c>
      <c r="H100" s="28">
        <v>-1.67</v>
      </c>
      <c r="I100" s="28">
        <v>-1.1100000000000001</v>
      </c>
      <c r="J100" s="28">
        <v>-0.56000000000000005</v>
      </c>
      <c r="K100" s="28">
        <v>0</v>
      </c>
      <c r="L100" s="28">
        <v>0.56000000000000005</v>
      </c>
      <c r="M100" s="28">
        <v>1.1200000000000001</v>
      </c>
      <c r="N100" s="28">
        <v>1.67</v>
      </c>
      <c r="O100" s="28">
        <v>2.23</v>
      </c>
      <c r="P100" s="28">
        <v>-2.23</v>
      </c>
      <c r="Q100" s="28">
        <v>-1.67</v>
      </c>
      <c r="R100" s="28">
        <v>-1.1100000000000001</v>
      </c>
      <c r="S100" s="28">
        <v>-0.56000000000000005</v>
      </c>
      <c r="T100" s="28">
        <v>0</v>
      </c>
      <c r="U100" s="28">
        <v>0.56000000000000005</v>
      </c>
      <c r="V100" s="28">
        <v>1.1200000000000001</v>
      </c>
      <c r="W100" s="28">
        <v>1.67</v>
      </c>
      <c r="X100" s="28">
        <v>2.23</v>
      </c>
    </row>
    <row r="103" spans="1:24" x14ac:dyDescent="0.2">
      <c r="A103" s="23" t="s">
        <v>41</v>
      </c>
    </row>
    <row r="104" spans="1:24" s="25" customFormat="1" x14ac:dyDescent="0.2">
      <c r="A104" s="46" t="s">
        <v>42</v>
      </c>
      <c r="B104" s="46" t="s">
        <v>3</v>
      </c>
      <c r="C104" s="46" t="s">
        <v>5</v>
      </c>
      <c r="D104" s="46" t="s">
        <v>4</v>
      </c>
      <c r="E104" s="46" t="s">
        <v>43</v>
      </c>
      <c r="F104" s="46" t="s">
        <v>132</v>
      </c>
      <c r="G104" s="46" t="s">
        <v>133</v>
      </c>
      <c r="H104" s="46" t="s">
        <v>134</v>
      </c>
      <c r="I104" s="46" t="s">
        <v>135</v>
      </c>
      <c r="J104" s="46" t="s">
        <v>136</v>
      </c>
      <c r="K104" s="46" t="s">
        <v>137</v>
      </c>
      <c r="L104" s="46" t="s">
        <v>138</v>
      </c>
      <c r="M104" s="46" t="s">
        <v>139</v>
      </c>
      <c r="N104" s="46" t="s">
        <v>140</v>
      </c>
      <c r="O104" s="46" t="s">
        <v>141</v>
      </c>
      <c r="P104" s="46" t="s">
        <v>142</v>
      </c>
      <c r="Q104" s="46" t="s">
        <v>143</v>
      </c>
      <c r="R104" s="46" t="s">
        <v>144</v>
      </c>
      <c r="S104" s="46" t="s">
        <v>145</v>
      </c>
      <c r="T104" s="46" t="s">
        <v>146</v>
      </c>
      <c r="U104" s="46" t="s">
        <v>147</v>
      </c>
      <c r="V104" s="46" t="s">
        <v>148</v>
      </c>
      <c r="W104" s="46" t="s">
        <v>149</v>
      </c>
      <c r="X104" s="46" t="s">
        <v>44</v>
      </c>
    </row>
    <row r="105" spans="1:24" s="25" customFormat="1" x14ac:dyDescent="0.2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</row>
    <row r="106" spans="1:24" x14ac:dyDescent="0.2">
      <c r="A106" s="26" t="s">
        <v>8</v>
      </c>
      <c r="B106" s="27">
        <v>42810</v>
      </c>
      <c r="C106" s="33">
        <v>45500</v>
      </c>
      <c r="D106" s="26" t="s">
        <v>9</v>
      </c>
      <c r="E106" s="29">
        <v>-256</v>
      </c>
      <c r="F106" s="28">
        <v>7663585.2800000003</v>
      </c>
      <c r="G106" s="28">
        <v>5756925.4400000004</v>
      </c>
      <c r="H106" s="28">
        <v>3846658.56</v>
      </c>
      <c r="I106" s="28">
        <v>1933708.8</v>
      </c>
      <c r="J106" s="28">
        <v>18780.16</v>
      </c>
      <c r="K106" s="28">
        <v>-1897597.44</v>
      </c>
      <c r="L106" s="28">
        <v>-3815024.6400000001</v>
      </c>
      <c r="M106" s="28">
        <v>-5733209.5999999996</v>
      </c>
      <c r="N106" s="28">
        <v>-7651934.7199999997</v>
      </c>
      <c r="O106" s="28">
        <v>7610429.4400000004</v>
      </c>
      <c r="P106" s="28">
        <v>5714890.2400000002</v>
      </c>
      <c r="Q106" s="28">
        <v>3813675.52</v>
      </c>
      <c r="R106" s="28">
        <v>1908021.76</v>
      </c>
      <c r="S106" s="28">
        <v>-1082.8800000000001</v>
      </c>
      <c r="T106" s="28">
        <v>-1912849.92</v>
      </c>
      <c r="U106" s="28">
        <v>-3826662.4</v>
      </c>
      <c r="V106" s="28">
        <v>-5742033.9199999999</v>
      </c>
      <c r="W106" s="28">
        <v>-7658588.1600000001</v>
      </c>
      <c r="X106" s="28">
        <v>-7658588.1600000001</v>
      </c>
    </row>
    <row r="107" spans="1:24" x14ac:dyDescent="0.2">
      <c r="A107" s="26" t="s">
        <v>8</v>
      </c>
      <c r="B107" s="27">
        <v>42810</v>
      </c>
      <c r="C107" s="33" t="s">
        <v>12</v>
      </c>
      <c r="D107" s="26" t="s">
        <v>11</v>
      </c>
      <c r="E107" s="29">
        <v>-355</v>
      </c>
      <c r="F107" s="28">
        <v>10650000</v>
      </c>
      <c r="G107" s="28">
        <v>7987500</v>
      </c>
      <c r="H107" s="28">
        <v>5325000</v>
      </c>
      <c r="I107" s="28">
        <v>2662500</v>
      </c>
      <c r="J107" s="28">
        <v>0</v>
      </c>
      <c r="K107" s="28">
        <v>-2662500</v>
      </c>
      <c r="L107" s="28">
        <v>-5325000</v>
      </c>
      <c r="M107" s="28">
        <v>-7987500</v>
      </c>
      <c r="N107" s="28">
        <v>-10650000</v>
      </c>
      <c r="O107" s="28">
        <v>10650000</v>
      </c>
      <c r="P107" s="28">
        <v>7987500</v>
      </c>
      <c r="Q107" s="28">
        <v>5325000</v>
      </c>
      <c r="R107" s="28">
        <v>2662500</v>
      </c>
      <c r="S107" s="28">
        <v>0</v>
      </c>
      <c r="T107" s="28">
        <v>-2662500</v>
      </c>
      <c r="U107" s="28">
        <v>-5325000</v>
      </c>
      <c r="V107" s="28">
        <v>-7987500</v>
      </c>
      <c r="W107" s="28">
        <v>-10650000</v>
      </c>
      <c r="X107" s="28">
        <v>-10650000</v>
      </c>
    </row>
    <row r="108" spans="1:24" x14ac:dyDescent="0.2">
      <c r="A108" s="26" t="s">
        <v>8</v>
      </c>
      <c r="B108" s="27">
        <v>42810</v>
      </c>
      <c r="C108" s="33">
        <v>45500</v>
      </c>
      <c r="D108" s="26" t="s">
        <v>9</v>
      </c>
      <c r="E108" s="29">
        <v>2500</v>
      </c>
      <c r="F108" s="28">
        <v>-6912200</v>
      </c>
      <c r="G108" s="28">
        <v>-5315450</v>
      </c>
      <c r="H108" s="28">
        <v>-3663625</v>
      </c>
      <c r="I108" s="28">
        <v>-1965125</v>
      </c>
      <c r="J108" s="28">
        <v>-227625</v>
      </c>
      <c r="K108" s="28">
        <v>1542050.0000000002</v>
      </c>
      <c r="L108" s="28">
        <v>3337900</v>
      </c>
      <c r="M108" s="28">
        <v>5154800</v>
      </c>
      <c r="N108" s="28">
        <v>6988400</v>
      </c>
      <c r="O108" s="28">
        <v>-6514675</v>
      </c>
      <c r="P108" s="28">
        <v>-4958575</v>
      </c>
      <c r="Q108" s="28">
        <v>-3347700</v>
      </c>
      <c r="R108" s="28">
        <v>-1689100</v>
      </c>
      <c r="S108" s="28">
        <v>10525</v>
      </c>
      <c r="T108" s="28">
        <v>1745050</v>
      </c>
      <c r="U108" s="28">
        <v>3508975</v>
      </c>
      <c r="V108" s="28">
        <v>5297400</v>
      </c>
      <c r="W108" s="28">
        <v>7106025</v>
      </c>
      <c r="X108" s="28">
        <v>-6912200</v>
      </c>
    </row>
    <row r="109" spans="1:24" x14ac:dyDescent="0.2">
      <c r="A109" s="26" t="s">
        <v>8</v>
      </c>
      <c r="B109" s="27">
        <v>42810</v>
      </c>
      <c r="C109" s="33" t="s">
        <v>12</v>
      </c>
      <c r="D109" s="26" t="s">
        <v>11</v>
      </c>
      <c r="E109" s="29">
        <v>10000</v>
      </c>
      <c r="F109" s="28">
        <v>-30200000</v>
      </c>
      <c r="G109" s="28">
        <v>-22650000</v>
      </c>
      <c r="H109" s="28">
        <v>-15100000</v>
      </c>
      <c r="I109" s="28">
        <v>-7550000</v>
      </c>
      <c r="J109" s="28">
        <v>0</v>
      </c>
      <c r="K109" s="28">
        <v>7550000</v>
      </c>
      <c r="L109" s="28">
        <v>15100000</v>
      </c>
      <c r="M109" s="28">
        <v>22650000</v>
      </c>
      <c r="N109" s="28">
        <v>30200000</v>
      </c>
      <c r="O109" s="28">
        <v>-30200000</v>
      </c>
      <c r="P109" s="28">
        <v>-22650000</v>
      </c>
      <c r="Q109" s="28">
        <v>-15100000</v>
      </c>
      <c r="R109" s="28">
        <v>-7550000</v>
      </c>
      <c r="S109" s="28">
        <v>0</v>
      </c>
      <c r="T109" s="28">
        <v>7550000</v>
      </c>
      <c r="U109" s="28">
        <v>15100000</v>
      </c>
      <c r="V109" s="28">
        <v>22650000</v>
      </c>
      <c r="W109" s="28">
        <v>30200000</v>
      </c>
      <c r="X109" s="28">
        <v>-30200000</v>
      </c>
    </row>
    <row r="110" spans="1:24" x14ac:dyDescent="0.2">
      <c r="A110" s="26" t="s">
        <v>8</v>
      </c>
      <c r="B110" s="27">
        <v>42999</v>
      </c>
      <c r="C110" s="33" t="s">
        <v>12</v>
      </c>
      <c r="D110" s="26" t="s">
        <v>11</v>
      </c>
      <c r="E110" s="29">
        <v>800</v>
      </c>
      <c r="F110" s="28">
        <v>-390419648</v>
      </c>
      <c r="G110" s="28">
        <v>-292814736</v>
      </c>
      <c r="H110" s="28">
        <v>-195209824</v>
      </c>
      <c r="I110" s="28">
        <v>-97604912</v>
      </c>
      <c r="J110" s="28">
        <v>0</v>
      </c>
      <c r="K110" s="28">
        <v>97604912</v>
      </c>
      <c r="L110" s="28">
        <v>195209824</v>
      </c>
      <c r="M110" s="28">
        <v>292814736</v>
      </c>
      <c r="N110" s="28">
        <v>390419648</v>
      </c>
      <c r="O110" s="28">
        <v>-390419648</v>
      </c>
      <c r="P110" s="28">
        <v>-292814736</v>
      </c>
      <c r="Q110" s="28">
        <v>-195209824</v>
      </c>
      <c r="R110" s="28">
        <v>-97604912</v>
      </c>
      <c r="S110" s="28">
        <v>0</v>
      </c>
      <c r="T110" s="28">
        <v>97604912</v>
      </c>
      <c r="U110" s="28">
        <v>195209824</v>
      </c>
      <c r="V110" s="28">
        <v>292814736</v>
      </c>
      <c r="W110" s="28">
        <v>390419648</v>
      </c>
      <c r="X110" s="28">
        <v>-390419648</v>
      </c>
    </row>
    <row r="111" spans="1:24" x14ac:dyDescent="0.2">
      <c r="A111" s="26" t="s">
        <v>8</v>
      </c>
      <c r="B111" s="27">
        <v>42999</v>
      </c>
      <c r="C111" s="33">
        <v>48000</v>
      </c>
      <c r="D111" s="26" t="s">
        <v>16</v>
      </c>
      <c r="E111" s="29">
        <v>-900</v>
      </c>
      <c r="F111" s="28">
        <v>-365015862</v>
      </c>
      <c r="G111" s="28">
        <v>-255210335.99999997</v>
      </c>
      <c r="H111" s="28">
        <v>-145404810</v>
      </c>
      <c r="I111" s="28">
        <v>-35599284</v>
      </c>
      <c r="J111" s="28">
        <v>3561795</v>
      </c>
      <c r="K111" s="28">
        <v>28037043</v>
      </c>
      <c r="L111" s="28">
        <v>41786262</v>
      </c>
      <c r="M111" s="28">
        <v>47849625</v>
      </c>
      <c r="N111" s="28">
        <v>50467158</v>
      </c>
      <c r="O111" s="28">
        <v>-365015862</v>
      </c>
      <c r="P111" s="28">
        <v>-255210335.99999997</v>
      </c>
      <c r="Q111" s="28">
        <v>-145404810</v>
      </c>
      <c r="R111" s="28">
        <v>-35599284</v>
      </c>
      <c r="S111" s="28">
        <v>-2969064</v>
      </c>
      <c r="T111" s="28">
        <v>22266639</v>
      </c>
      <c r="U111" s="28">
        <v>37667745</v>
      </c>
      <c r="V111" s="28">
        <v>45230373</v>
      </c>
      <c r="W111" s="28">
        <v>48905046</v>
      </c>
      <c r="X111" s="28">
        <v>-365015862</v>
      </c>
    </row>
    <row r="112" spans="1:24" x14ac:dyDescent="0.2">
      <c r="A112" s="26" t="s">
        <v>8</v>
      </c>
      <c r="B112" s="27">
        <v>42999</v>
      </c>
      <c r="C112" s="33" t="s">
        <v>12</v>
      </c>
      <c r="D112" s="26" t="s">
        <v>11</v>
      </c>
      <c r="E112" s="29">
        <v>-8000</v>
      </c>
      <c r="F112" s="28">
        <v>477179600</v>
      </c>
      <c r="G112" s="28">
        <v>357884720</v>
      </c>
      <c r="H112" s="28">
        <v>238589760</v>
      </c>
      <c r="I112" s="28">
        <v>119294880</v>
      </c>
      <c r="J112" s="28">
        <v>0</v>
      </c>
      <c r="K112" s="28">
        <v>-119294880</v>
      </c>
      <c r="L112" s="28">
        <v>-238589840</v>
      </c>
      <c r="M112" s="28">
        <v>-357884720</v>
      </c>
      <c r="N112" s="28">
        <v>-477179600</v>
      </c>
      <c r="O112" s="28">
        <v>477179600</v>
      </c>
      <c r="P112" s="28">
        <v>357884720</v>
      </c>
      <c r="Q112" s="28">
        <v>238589760</v>
      </c>
      <c r="R112" s="28">
        <v>119294880</v>
      </c>
      <c r="S112" s="28">
        <v>0</v>
      </c>
      <c r="T112" s="28">
        <v>-119294880</v>
      </c>
      <c r="U112" s="28">
        <v>-238589840</v>
      </c>
      <c r="V112" s="28">
        <v>-357884720</v>
      </c>
      <c r="W112" s="28">
        <v>-477179600</v>
      </c>
      <c r="X112" s="28">
        <v>-477179600</v>
      </c>
    </row>
    <row r="113" spans="1:24" x14ac:dyDescent="0.2">
      <c r="A113" s="26" t="s">
        <v>8</v>
      </c>
      <c r="B113" s="27">
        <v>42999</v>
      </c>
      <c r="C113" s="33">
        <v>48000</v>
      </c>
      <c r="D113" s="26" t="s">
        <v>16</v>
      </c>
      <c r="E113" s="29">
        <v>-9000</v>
      </c>
      <c r="F113" s="28">
        <v>-384941520</v>
      </c>
      <c r="G113" s="28">
        <v>-250734779.99999997</v>
      </c>
      <c r="H113" s="28">
        <v>-116527950</v>
      </c>
      <c r="I113" s="28">
        <v>-19830510</v>
      </c>
      <c r="J113" s="28">
        <v>3205530</v>
      </c>
      <c r="K113" s="28">
        <v>19818540</v>
      </c>
      <c r="L113" s="28">
        <v>25907940</v>
      </c>
      <c r="M113" s="28">
        <v>28083600</v>
      </c>
      <c r="N113" s="28">
        <v>28860120</v>
      </c>
      <c r="O113" s="28">
        <v>-384941520</v>
      </c>
      <c r="P113" s="28">
        <v>-250734779.99999997</v>
      </c>
      <c r="Q113" s="28">
        <v>-116527950</v>
      </c>
      <c r="R113" s="28">
        <v>-26186220</v>
      </c>
      <c r="S113" s="28">
        <v>-2681100</v>
      </c>
      <c r="T113" s="28">
        <v>15932700</v>
      </c>
      <c r="U113" s="28">
        <v>23724000</v>
      </c>
      <c r="V113" s="28">
        <v>26949330</v>
      </c>
      <c r="W113" s="28">
        <v>28292130</v>
      </c>
      <c r="X113" s="28">
        <v>-384941520</v>
      </c>
    </row>
    <row r="114" spans="1:24" x14ac:dyDescent="0.2">
      <c r="A114" s="26" t="s">
        <v>19</v>
      </c>
      <c r="B114" s="27">
        <v>42810</v>
      </c>
      <c r="C114" s="33" t="s">
        <v>12</v>
      </c>
      <c r="D114" s="26" t="s">
        <v>11</v>
      </c>
      <c r="E114" s="29">
        <v>-600</v>
      </c>
      <c r="F114" s="28">
        <v>69696012</v>
      </c>
      <c r="G114" s="28">
        <v>52272006</v>
      </c>
      <c r="H114" s="28">
        <v>34848006</v>
      </c>
      <c r="I114" s="28">
        <v>17424000</v>
      </c>
      <c r="J114" s="28">
        <v>0</v>
      </c>
      <c r="K114" s="28">
        <v>-17424006</v>
      </c>
      <c r="L114" s="28">
        <v>-34848006</v>
      </c>
      <c r="M114" s="28">
        <v>-52272012</v>
      </c>
      <c r="N114" s="28">
        <v>-69696012</v>
      </c>
      <c r="O114" s="28">
        <v>69696012</v>
      </c>
      <c r="P114" s="28">
        <v>52272006</v>
      </c>
      <c r="Q114" s="28">
        <v>34848006</v>
      </c>
      <c r="R114" s="28">
        <v>17424000</v>
      </c>
      <c r="S114" s="28">
        <v>0</v>
      </c>
      <c r="T114" s="28">
        <v>-17424006</v>
      </c>
      <c r="U114" s="28">
        <v>-34848006</v>
      </c>
      <c r="V114" s="28">
        <v>-52272012</v>
      </c>
      <c r="W114" s="28">
        <v>-69696012</v>
      </c>
      <c r="X114" s="28">
        <v>-69696012</v>
      </c>
    </row>
    <row r="115" spans="1:24" x14ac:dyDescent="0.2">
      <c r="A115" s="26" t="s">
        <v>19</v>
      </c>
      <c r="B115" s="27">
        <v>42993</v>
      </c>
      <c r="C115" s="33">
        <v>22.549700000000001</v>
      </c>
      <c r="D115" s="26" t="s">
        <v>9</v>
      </c>
      <c r="E115" s="29">
        <v>1515</v>
      </c>
      <c r="F115" s="28">
        <v>-11734902.15</v>
      </c>
      <c r="G115" s="28">
        <v>-11734902.15</v>
      </c>
      <c r="H115" s="28">
        <v>-11734902.15</v>
      </c>
      <c r="I115" s="28">
        <v>-11734902.15</v>
      </c>
      <c r="J115" s="28">
        <v>-424.20000000000005</v>
      </c>
      <c r="K115" s="28">
        <v>43933469.850000001</v>
      </c>
      <c r="L115" s="28">
        <v>87868121.400000006</v>
      </c>
      <c r="M115" s="28">
        <v>131802772.95</v>
      </c>
      <c r="N115" s="28">
        <v>175737439.65000001</v>
      </c>
      <c r="O115" s="28">
        <v>-11734902.15</v>
      </c>
      <c r="P115" s="28">
        <v>-11734902.15</v>
      </c>
      <c r="Q115" s="28">
        <v>-11734902.15</v>
      </c>
      <c r="R115" s="28">
        <v>-11734902.15</v>
      </c>
      <c r="S115" s="28">
        <v>393.90000000000003</v>
      </c>
      <c r="T115" s="28">
        <v>43933469.850000001</v>
      </c>
      <c r="U115" s="28">
        <v>87868121.400000006</v>
      </c>
      <c r="V115" s="28">
        <v>131802772.95</v>
      </c>
      <c r="W115" s="28">
        <v>175737439.65000001</v>
      </c>
      <c r="X115" s="28">
        <v>-11734902.15</v>
      </c>
    </row>
    <row r="116" spans="1:24" x14ac:dyDescent="0.2">
      <c r="A116" s="26" t="s">
        <v>19</v>
      </c>
      <c r="B116" s="27">
        <v>42993</v>
      </c>
      <c r="C116" s="33" t="s">
        <v>12</v>
      </c>
      <c r="D116" s="26" t="s">
        <v>11</v>
      </c>
      <c r="E116" s="29">
        <v>833</v>
      </c>
      <c r="F116" s="28">
        <v>-8330000</v>
      </c>
      <c r="G116" s="28">
        <v>-8330000</v>
      </c>
      <c r="H116" s="28">
        <v>-8330000</v>
      </c>
      <c r="I116" s="28">
        <v>-8330000</v>
      </c>
      <c r="J116" s="28">
        <v>0</v>
      </c>
      <c r="K116" s="28">
        <v>24156808.41</v>
      </c>
      <c r="L116" s="28">
        <v>48313625.150000006</v>
      </c>
      <c r="M116" s="28">
        <v>72470433.560000002</v>
      </c>
      <c r="N116" s="28">
        <v>96627241.969999999</v>
      </c>
      <c r="O116" s="28">
        <v>-8330000</v>
      </c>
      <c r="P116" s="28">
        <v>-8330000</v>
      </c>
      <c r="Q116" s="28">
        <v>-8330000</v>
      </c>
      <c r="R116" s="28">
        <v>-8330000</v>
      </c>
      <c r="S116" s="28">
        <v>0</v>
      </c>
      <c r="T116" s="28">
        <v>24156808.41</v>
      </c>
      <c r="U116" s="28">
        <v>48313625.150000006</v>
      </c>
      <c r="V116" s="28">
        <v>72470433.560000002</v>
      </c>
      <c r="W116" s="28">
        <v>96627241.969999999</v>
      </c>
      <c r="X116" s="28">
        <v>-8330000</v>
      </c>
    </row>
    <row r="117" spans="1:24" x14ac:dyDescent="0.2">
      <c r="A117" s="26" t="s">
        <v>23</v>
      </c>
      <c r="B117" s="27">
        <v>42810</v>
      </c>
      <c r="C117" s="33">
        <v>16.600000000000001</v>
      </c>
      <c r="D117" s="26" t="s">
        <v>9</v>
      </c>
      <c r="E117" s="29">
        <v>-1413</v>
      </c>
      <c r="F117" s="28">
        <v>2148466.5</v>
      </c>
      <c r="G117" s="28">
        <v>2148466.5</v>
      </c>
      <c r="H117" s="28">
        <v>2148466.5</v>
      </c>
      <c r="I117" s="28">
        <v>2148466.5</v>
      </c>
      <c r="J117" s="28">
        <v>76316.12999999999</v>
      </c>
      <c r="K117" s="28">
        <v>-5774775.5699999994</v>
      </c>
      <c r="L117" s="28">
        <v>-11888162.460000001</v>
      </c>
      <c r="M117" s="28">
        <v>-18002156.939999998</v>
      </c>
      <c r="N117" s="28">
        <v>-24116151.420000002</v>
      </c>
      <c r="O117" s="28">
        <v>2148466.5</v>
      </c>
      <c r="P117" s="28">
        <v>2148466.5</v>
      </c>
      <c r="Q117" s="28">
        <v>2148466.5</v>
      </c>
      <c r="R117" s="28">
        <v>2148466.5</v>
      </c>
      <c r="S117" s="28">
        <v>-10738.8</v>
      </c>
      <c r="T117" s="28">
        <v>-5776555.9500000002</v>
      </c>
      <c r="U117" s="28">
        <v>-11888162.460000001</v>
      </c>
      <c r="V117" s="28">
        <v>-18002156.939999998</v>
      </c>
      <c r="W117" s="28">
        <v>-24116151.420000002</v>
      </c>
      <c r="X117" s="28">
        <v>-24116151.420000002</v>
      </c>
    </row>
    <row r="118" spans="1:24" x14ac:dyDescent="0.2">
      <c r="A118" s="26" t="s">
        <v>23</v>
      </c>
      <c r="B118" s="27">
        <v>42810</v>
      </c>
      <c r="C118" s="33" t="s">
        <v>12</v>
      </c>
      <c r="D118" s="26" t="s">
        <v>11</v>
      </c>
      <c r="E118" s="29">
        <v>2025</v>
      </c>
      <c r="F118" s="28">
        <v>-35048376</v>
      </c>
      <c r="G118" s="28">
        <v>-26286282</v>
      </c>
      <c r="H118" s="28">
        <v>-17524188</v>
      </c>
      <c r="I118" s="28">
        <v>-8762094</v>
      </c>
      <c r="J118" s="28">
        <v>0</v>
      </c>
      <c r="K118" s="28">
        <v>8762094</v>
      </c>
      <c r="L118" s="28">
        <v>17524188</v>
      </c>
      <c r="M118" s="28">
        <v>26286282</v>
      </c>
      <c r="N118" s="28">
        <v>35048376</v>
      </c>
      <c r="O118" s="28">
        <v>-35048376</v>
      </c>
      <c r="P118" s="28">
        <v>-26286282</v>
      </c>
      <c r="Q118" s="28">
        <v>-17524188</v>
      </c>
      <c r="R118" s="28">
        <v>-8762094</v>
      </c>
      <c r="S118" s="28">
        <v>0</v>
      </c>
      <c r="T118" s="28">
        <v>8762094</v>
      </c>
      <c r="U118" s="28">
        <v>17524188</v>
      </c>
      <c r="V118" s="28">
        <v>26286282</v>
      </c>
      <c r="W118" s="28">
        <v>35048376</v>
      </c>
      <c r="X118" s="28">
        <v>-35048376</v>
      </c>
    </row>
    <row r="119" spans="1:24" x14ac:dyDescent="0.2">
      <c r="A119" s="26" t="s">
        <v>23</v>
      </c>
      <c r="B119" s="27">
        <v>42810</v>
      </c>
      <c r="C119" s="33">
        <v>16</v>
      </c>
      <c r="D119" s="26" t="s">
        <v>9</v>
      </c>
      <c r="E119" s="29">
        <v>-555</v>
      </c>
      <c r="F119" s="28">
        <v>32471523.75</v>
      </c>
      <c r="G119" s="28">
        <v>32471523.75</v>
      </c>
      <c r="H119" s="28">
        <v>32471523.75</v>
      </c>
      <c r="I119" s="28">
        <v>27782167.800000001</v>
      </c>
      <c r="J119" s="28">
        <v>3002.55</v>
      </c>
      <c r="K119" s="28">
        <v>-29342716.800000001</v>
      </c>
      <c r="L119" s="28">
        <v>-58689457.350000001</v>
      </c>
      <c r="M119" s="28">
        <v>-88036197.900000006</v>
      </c>
      <c r="N119" s="28">
        <v>-117382938.45</v>
      </c>
      <c r="O119" s="28">
        <v>32471523.75</v>
      </c>
      <c r="P119" s="28">
        <v>32471523.75</v>
      </c>
      <c r="Q119" s="28">
        <v>32471523.75</v>
      </c>
      <c r="R119" s="28">
        <v>27384338.25</v>
      </c>
      <c r="S119" s="28">
        <v>-660.44999999999993</v>
      </c>
      <c r="T119" s="28">
        <v>-29342716.800000001</v>
      </c>
      <c r="U119" s="28">
        <v>-58689457.350000001</v>
      </c>
      <c r="V119" s="28">
        <v>-88036197.900000006</v>
      </c>
      <c r="W119" s="28">
        <v>-117382938.45</v>
      </c>
      <c r="X119" s="28">
        <v>-117382938.45</v>
      </c>
    </row>
    <row r="120" spans="1:24" x14ac:dyDescent="0.2">
      <c r="A120" s="26" t="s">
        <v>23</v>
      </c>
      <c r="B120" s="27">
        <v>42810</v>
      </c>
      <c r="C120" s="33" t="s">
        <v>12</v>
      </c>
      <c r="D120" s="26" t="s">
        <v>11</v>
      </c>
      <c r="E120" s="29">
        <v>-150</v>
      </c>
      <c r="F120" s="28">
        <v>31726206</v>
      </c>
      <c r="G120" s="28">
        <v>23794654.5</v>
      </c>
      <c r="H120" s="28">
        <v>15863103</v>
      </c>
      <c r="I120" s="28">
        <v>7931551.5</v>
      </c>
      <c r="J120" s="28">
        <v>0</v>
      </c>
      <c r="K120" s="28">
        <v>-7931551.5</v>
      </c>
      <c r="L120" s="28">
        <v>-15863103</v>
      </c>
      <c r="M120" s="28">
        <v>-23794654.5</v>
      </c>
      <c r="N120" s="28">
        <v>-31726206</v>
      </c>
      <c r="O120" s="28">
        <v>31726206</v>
      </c>
      <c r="P120" s="28">
        <v>23794654.5</v>
      </c>
      <c r="Q120" s="28">
        <v>15863103</v>
      </c>
      <c r="R120" s="28">
        <v>7931551.5</v>
      </c>
      <c r="S120" s="28">
        <v>0</v>
      </c>
      <c r="T120" s="28">
        <v>-7931551.5</v>
      </c>
      <c r="U120" s="28">
        <v>-15863103</v>
      </c>
      <c r="V120" s="28">
        <v>-23794654.5</v>
      </c>
      <c r="W120" s="28">
        <v>-31726206</v>
      </c>
      <c r="X120" s="28">
        <v>-31726206</v>
      </c>
    </row>
    <row r="121" spans="1:24" x14ac:dyDescent="0.2">
      <c r="A121" s="26" t="s">
        <v>28</v>
      </c>
      <c r="B121" s="27">
        <v>42810</v>
      </c>
      <c r="C121" s="33" t="s">
        <v>12</v>
      </c>
      <c r="D121" s="26" t="s">
        <v>11</v>
      </c>
      <c r="E121" s="29">
        <v>55</v>
      </c>
      <c r="F121" s="28">
        <v>-985100.05</v>
      </c>
      <c r="G121" s="28">
        <v>-738824.9</v>
      </c>
      <c r="H121" s="28">
        <v>-492549.75000000006</v>
      </c>
      <c r="I121" s="28">
        <v>-246275.14999999997</v>
      </c>
      <c r="J121" s="28">
        <v>0</v>
      </c>
      <c r="K121" s="28">
        <v>246275.14999999997</v>
      </c>
      <c r="L121" s="28">
        <v>492550.29999999993</v>
      </c>
      <c r="M121" s="28">
        <v>738824.9</v>
      </c>
      <c r="N121" s="28">
        <v>985100.05</v>
      </c>
      <c r="O121" s="28">
        <v>-985100.05</v>
      </c>
      <c r="P121" s="28">
        <v>-738824.9</v>
      </c>
      <c r="Q121" s="28">
        <v>-492549.75000000006</v>
      </c>
      <c r="R121" s="28">
        <v>-246275.14999999997</v>
      </c>
      <c r="S121" s="28">
        <v>0</v>
      </c>
      <c r="T121" s="28">
        <v>246275.14999999997</v>
      </c>
      <c r="U121" s="28">
        <v>492550.29999999993</v>
      </c>
      <c r="V121" s="28">
        <v>738824.9</v>
      </c>
      <c r="W121" s="28">
        <v>985100.05</v>
      </c>
      <c r="X121" s="28">
        <v>-985100.05</v>
      </c>
    </row>
    <row r="122" spans="1:24" x14ac:dyDescent="0.2">
      <c r="A122" s="26" t="s">
        <v>30</v>
      </c>
      <c r="B122" s="27">
        <v>42999</v>
      </c>
      <c r="C122" s="33" t="s">
        <v>12</v>
      </c>
      <c r="D122" s="26" t="s">
        <v>11</v>
      </c>
      <c r="E122" s="29">
        <v>-40</v>
      </c>
      <c r="F122" s="28">
        <v>335680</v>
      </c>
      <c r="G122" s="28">
        <v>251760</v>
      </c>
      <c r="H122" s="28">
        <v>167840</v>
      </c>
      <c r="I122" s="28">
        <v>83920</v>
      </c>
      <c r="J122" s="28">
        <v>0</v>
      </c>
      <c r="K122" s="28">
        <v>-83920</v>
      </c>
      <c r="L122" s="28">
        <v>-167840</v>
      </c>
      <c r="M122" s="28">
        <v>-251760</v>
      </c>
      <c r="N122" s="28">
        <v>-335680</v>
      </c>
      <c r="O122" s="28">
        <v>335680</v>
      </c>
      <c r="P122" s="28">
        <v>251760</v>
      </c>
      <c r="Q122" s="28">
        <v>167840</v>
      </c>
      <c r="R122" s="28">
        <v>83920</v>
      </c>
      <c r="S122" s="28">
        <v>0</v>
      </c>
      <c r="T122" s="28">
        <v>-83920</v>
      </c>
      <c r="U122" s="28">
        <v>-167840</v>
      </c>
      <c r="V122" s="28">
        <v>-251760</v>
      </c>
      <c r="W122" s="28">
        <v>-335680</v>
      </c>
      <c r="X122" s="28">
        <v>-335680</v>
      </c>
    </row>
    <row r="123" spans="1:24" x14ac:dyDescent="0.2">
      <c r="A123" s="26" t="s">
        <v>32</v>
      </c>
      <c r="B123" s="27">
        <v>42901</v>
      </c>
      <c r="C123" s="33" t="s">
        <v>12</v>
      </c>
      <c r="D123" s="26" t="s">
        <v>11</v>
      </c>
      <c r="E123" s="29">
        <v>500</v>
      </c>
      <c r="F123" s="28">
        <v>-17331560</v>
      </c>
      <c r="G123" s="28">
        <v>-12998670</v>
      </c>
      <c r="H123" s="28">
        <v>-8665780</v>
      </c>
      <c r="I123" s="28">
        <v>-4332890</v>
      </c>
      <c r="J123" s="28">
        <v>0</v>
      </c>
      <c r="K123" s="28">
        <v>4332890</v>
      </c>
      <c r="L123" s="28">
        <v>8665780</v>
      </c>
      <c r="M123" s="28">
        <v>12998670</v>
      </c>
      <c r="N123" s="28">
        <v>17331560</v>
      </c>
      <c r="O123" s="28">
        <v>-17331560</v>
      </c>
      <c r="P123" s="28">
        <v>-12998670</v>
      </c>
      <c r="Q123" s="28">
        <v>-8665780</v>
      </c>
      <c r="R123" s="28">
        <v>-4332890</v>
      </c>
      <c r="S123" s="28">
        <v>0</v>
      </c>
      <c r="T123" s="28">
        <v>4332890</v>
      </c>
      <c r="U123" s="28">
        <v>8665780</v>
      </c>
      <c r="V123" s="28">
        <v>12998670</v>
      </c>
      <c r="W123" s="28">
        <v>17331560</v>
      </c>
      <c r="X123" s="28">
        <v>-17331560</v>
      </c>
    </row>
    <row r="124" spans="1:24" x14ac:dyDescent="0.2">
      <c r="A124" s="26" t="s">
        <v>34</v>
      </c>
      <c r="B124" s="27">
        <v>42901</v>
      </c>
      <c r="C124" s="33">
        <v>316</v>
      </c>
      <c r="D124" s="26" t="s">
        <v>9</v>
      </c>
      <c r="E124" s="29">
        <v>130</v>
      </c>
      <c r="F124" s="28">
        <v>-294634.60000000003</v>
      </c>
      <c r="G124" s="28">
        <v>-294634.60000000003</v>
      </c>
      <c r="H124" s="28">
        <v>-294634.60000000003</v>
      </c>
      <c r="I124" s="28">
        <v>-294634.60000000003</v>
      </c>
      <c r="J124" s="28">
        <v>-20676.5</v>
      </c>
      <c r="K124" s="28">
        <v>752531</v>
      </c>
      <c r="L124" s="28">
        <v>1593953.4000000001</v>
      </c>
      <c r="M124" s="28">
        <v>2518855.3000000003</v>
      </c>
      <c r="N124" s="28">
        <v>3473226.9</v>
      </c>
      <c r="O124" s="28">
        <v>-294634.60000000003</v>
      </c>
      <c r="P124" s="28">
        <v>-294634.60000000003</v>
      </c>
      <c r="Q124" s="28">
        <v>-294634.60000000003</v>
      </c>
      <c r="R124" s="28">
        <v>-294634.60000000003</v>
      </c>
      <c r="S124" s="28">
        <v>14665.300000000001</v>
      </c>
      <c r="T124" s="28">
        <v>784517.5</v>
      </c>
      <c r="U124" s="28">
        <v>1613536.5999999999</v>
      </c>
      <c r="V124" s="28">
        <v>2528540.3000000003</v>
      </c>
      <c r="W124" s="28">
        <v>3477472.7</v>
      </c>
      <c r="X124" s="28">
        <v>-294634.60000000003</v>
      </c>
    </row>
    <row r="125" spans="1:24" x14ac:dyDescent="0.2">
      <c r="A125" s="26" t="s">
        <v>34</v>
      </c>
      <c r="B125" s="27">
        <v>42901</v>
      </c>
      <c r="C125" s="33" t="s">
        <v>12</v>
      </c>
      <c r="D125" s="26" t="s">
        <v>11</v>
      </c>
      <c r="E125" s="29">
        <v>-400</v>
      </c>
      <c r="F125" s="28">
        <v>11911048</v>
      </c>
      <c r="G125" s="28">
        <v>8933284</v>
      </c>
      <c r="H125" s="28">
        <v>5955524</v>
      </c>
      <c r="I125" s="28">
        <v>2977760</v>
      </c>
      <c r="J125" s="28">
        <v>0</v>
      </c>
      <c r="K125" s="28">
        <v>-2977764</v>
      </c>
      <c r="L125" s="28">
        <v>-5955524</v>
      </c>
      <c r="M125" s="28">
        <v>-8933288</v>
      </c>
      <c r="N125" s="28">
        <v>-11911048</v>
      </c>
      <c r="O125" s="28">
        <v>11911048</v>
      </c>
      <c r="P125" s="28">
        <v>8933284</v>
      </c>
      <c r="Q125" s="28">
        <v>5955524</v>
      </c>
      <c r="R125" s="28">
        <v>2977760</v>
      </c>
      <c r="S125" s="28">
        <v>0</v>
      </c>
      <c r="T125" s="28">
        <v>-2977764</v>
      </c>
      <c r="U125" s="28">
        <v>-5955524</v>
      </c>
      <c r="V125" s="28">
        <v>-8933288</v>
      </c>
      <c r="W125" s="28">
        <v>-11911048</v>
      </c>
      <c r="X125" s="28">
        <v>-11911048</v>
      </c>
    </row>
    <row r="126" spans="1:24" x14ac:dyDescent="0.2">
      <c r="A126" s="26" t="s">
        <v>34</v>
      </c>
      <c r="B126" s="27">
        <v>42901</v>
      </c>
      <c r="C126" s="33">
        <v>316</v>
      </c>
      <c r="D126" s="26" t="s">
        <v>16</v>
      </c>
      <c r="E126" s="29">
        <v>150</v>
      </c>
      <c r="F126" s="28">
        <v>4126680</v>
      </c>
      <c r="G126" s="28">
        <v>3010020</v>
      </c>
      <c r="H126" s="28">
        <v>1893358.5</v>
      </c>
      <c r="I126" s="28">
        <v>776698.5</v>
      </c>
      <c r="J126" s="28">
        <v>-23857.5</v>
      </c>
      <c r="K126" s="28">
        <v>-248355</v>
      </c>
      <c r="L126" s="28">
        <v>-394144.5</v>
      </c>
      <c r="M126" s="28">
        <v>-443611.5</v>
      </c>
      <c r="N126" s="28">
        <v>-459073.49999999994</v>
      </c>
      <c r="O126" s="28">
        <v>4126680</v>
      </c>
      <c r="P126" s="28">
        <v>3010020</v>
      </c>
      <c r="Q126" s="28">
        <v>1893358.5</v>
      </c>
      <c r="R126" s="28">
        <v>776698.5</v>
      </c>
      <c r="S126" s="28">
        <v>16921.5</v>
      </c>
      <c r="T126" s="28">
        <v>-211447.5</v>
      </c>
      <c r="U126" s="28">
        <v>-371548.49999999994</v>
      </c>
      <c r="V126" s="28">
        <v>-432436.5</v>
      </c>
      <c r="W126" s="28">
        <v>-454174.5</v>
      </c>
      <c r="X126" s="28">
        <v>-459073.49999999994</v>
      </c>
    </row>
    <row r="127" spans="1:24" x14ac:dyDescent="0.2">
      <c r="A127" s="26" t="s">
        <v>38</v>
      </c>
      <c r="B127" s="27">
        <v>42993</v>
      </c>
      <c r="C127" s="33" t="s">
        <v>12</v>
      </c>
      <c r="D127" s="26" t="s">
        <v>11</v>
      </c>
      <c r="E127" s="29">
        <v>-833</v>
      </c>
      <c r="F127" s="28">
        <v>2496501</v>
      </c>
      <c r="G127" s="28">
        <v>1872375.75</v>
      </c>
      <c r="H127" s="28">
        <v>1248250.5</v>
      </c>
      <c r="I127" s="28">
        <v>624125.25</v>
      </c>
      <c r="J127" s="28">
        <v>0</v>
      </c>
      <c r="K127" s="28">
        <v>-624125.25</v>
      </c>
      <c r="L127" s="28">
        <v>-1248250.5</v>
      </c>
      <c r="M127" s="28">
        <v>-1872375.75</v>
      </c>
      <c r="N127" s="28">
        <v>-2496501</v>
      </c>
      <c r="O127" s="28">
        <v>2496501</v>
      </c>
      <c r="P127" s="28">
        <v>1872375.75</v>
      </c>
      <c r="Q127" s="28">
        <v>1248250.5</v>
      </c>
      <c r="R127" s="28">
        <v>624125.25</v>
      </c>
      <c r="S127" s="28">
        <v>0</v>
      </c>
      <c r="T127" s="28">
        <v>-624125.25</v>
      </c>
      <c r="U127" s="28">
        <v>-1248250.5</v>
      </c>
      <c r="V127" s="28">
        <v>-1872375.75</v>
      </c>
      <c r="W127" s="28">
        <v>-2496501</v>
      </c>
      <c r="X127" s="28">
        <v>-2496501</v>
      </c>
    </row>
    <row r="128" spans="1:24" x14ac:dyDescent="0.2">
      <c r="A128" s="26" t="s">
        <v>40</v>
      </c>
      <c r="B128" s="27">
        <v>42999</v>
      </c>
      <c r="C128" s="33" t="s">
        <v>12</v>
      </c>
      <c r="D128" s="26" t="s">
        <v>11</v>
      </c>
      <c r="E128" s="29">
        <v>840</v>
      </c>
      <c r="F128" s="28">
        <v>-1873.2</v>
      </c>
      <c r="G128" s="28">
        <v>-1402.8</v>
      </c>
      <c r="H128" s="28">
        <v>-932.40000000000009</v>
      </c>
      <c r="I128" s="28">
        <v>-470.40000000000003</v>
      </c>
      <c r="J128" s="28">
        <v>0</v>
      </c>
      <c r="K128" s="28">
        <v>470.40000000000003</v>
      </c>
      <c r="L128" s="28">
        <v>940.80000000000007</v>
      </c>
      <c r="M128" s="28">
        <v>1402.8</v>
      </c>
      <c r="N128" s="28">
        <v>1873.2</v>
      </c>
      <c r="O128" s="28">
        <v>-1873.2</v>
      </c>
      <c r="P128" s="28">
        <v>-1402.8</v>
      </c>
      <c r="Q128" s="28">
        <v>-932.40000000000009</v>
      </c>
      <c r="R128" s="28">
        <v>-470.40000000000003</v>
      </c>
      <c r="S128" s="28">
        <v>0</v>
      </c>
      <c r="T128" s="28">
        <v>470.40000000000003</v>
      </c>
      <c r="U128" s="28">
        <v>940.80000000000007</v>
      </c>
      <c r="V128" s="28">
        <v>1402.8</v>
      </c>
      <c r="W128" s="28">
        <v>1873.2</v>
      </c>
      <c r="X128" s="28">
        <v>-1873.2</v>
      </c>
    </row>
    <row r="130" spans="1:21" x14ac:dyDescent="0.2">
      <c r="A130" s="23" t="s">
        <v>45</v>
      </c>
    </row>
    <row r="131" spans="1:21" s="25" customFormat="1" x14ac:dyDescent="0.2">
      <c r="A131" s="46" t="s">
        <v>2</v>
      </c>
      <c r="B131" s="46" t="s">
        <v>3</v>
      </c>
      <c r="C131" s="46" t="s">
        <v>132</v>
      </c>
      <c r="D131" s="46" t="s">
        <v>133</v>
      </c>
      <c r="E131" s="46" t="s">
        <v>134</v>
      </c>
      <c r="F131" s="46" t="s">
        <v>135</v>
      </c>
      <c r="G131" s="46" t="s">
        <v>136</v>
      </c>
      <c r="H131" s="46" t="s">
        <v>137</v>
      </c>
      <c r="I131" s="46" t="s">
        <v>138</v>
      </c>
      <c r="J131" s="46" t="s">
        <v>139</v>
      </c>
      <c r="K131" s="46" t="s">
        <v>140</v>
      </c>
      <c r="L131" s="46" t="s">
        <v>141</v>
      </c>
      <c r="M131" s="46" t="s">
        <v>142</v>
      </c>
      <c r="N131" s="46" t="s">
        <v>143</v>
      </c>
      <c r="O131" s="46" t="s">
        <v>144</v>
      </c>
      <c r="P131" s="46" t="s">
        <v>145</v>
      </c>
      <c r="Q131" s="46" t="s">
        <v>146</v>
      </c>
      <c r="R131" s="46" t="s">
        <v>147</v>
      </c>
      <c r="S131" s="46" t="s">
        <v>148</v>
      </c>
      <c r="T131" s="46" t="s">
        <v>149</v>
      </c>
      <c r="U131" s="46" t="s">
        <v>44</v>
      </c>
    </row>
    <row r="132" spans="1:21" s="25" customFormat="1" x14ac:dyDescent="0.2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</row>
    <row r="133" spans="1:21" x14ac:dyDescent="0.2">
      <c r="A133" s="26" t="s">
        <v>8</v>
      </c>
      <c r="B133" s="27">
        <v>42810</v>
      </c>
      <c r="C133" s="28">
        <v>-18798614.719999999</v>
      </c>
      <c r="D133" s="28">
        <v>-14221024.559999999</v>
      </c>
      <c r="E133" s="28">
        <v>-9591966.4399999995</v>
      </c>
      <c r="F133" s="28">
        <v>-4918916.2</v>
      </c>
      <c r="G133" s="28">
        <v>-208844.84</v>
      </c>
      <c r="H133" s="28">
        <v>4531952.5600000005</v>
      </c>
      <c r="I133" s="28">
        <v>9297875.3599999994</v>
      </c>
      <c r="J133" s="28">
        <v>14084090.4</v>
      </c>
      <c r="K133" s="28">
        <v>18886465.280000001</v>
      </c>
      <c r="L133" s="28">
        <v>-18454245.559999999</v>
      </c>
      <c r="M133" s="28">
        <v>-13906184.76</v>
      </c>
      <c r="N133" s="28">
        <v>-9309024.4800000004</v>
      </c>
      <c r="O133" s="28">
        <v>-4668578.24</v>
      </c>
      <c r="P133" s="28">
        <v>9442.119999999999</v>
      </c>
      <c r="Q133" s="28">
        <v>4719700.08</v>
      </c>
      <c r="R133" s="28">
        <v>9457312.5999999996</v>
      </c>
      <c r="S133" s="28">
        <v>14217866.08</v>
      </c>
      <c r="T133" s="28">
        <v>18997436.84</v>
      </c>
      <c r="U133" s="28">
        <v>-18798614.719999999</v>
      </c>
    </row>
    <row r="134" spans="1:21" x14ac:dyDescent="0.2">
      <c r="A134" s="26" t="s">
        <v>8</v>
      </c>
      <c r="B134" s="27">
        <v>42999</v>
      </c>
      <c r="C134" s="28">
        <v>-663197430</v>
      </c>
      <c r="D134" s="28">
        <v>-440875132</v>
      </c>
      <c r="E134" s="28">
        <v>-218552824</v>
      </c>
      <c r="F134" s="28">
        <v>-33739826</v>
      </c>
      <c r="G134" s="28">
        <v>6767325</v>
      </c>
      <c r="H134" s="28">
        <v>26165615</v>
      </c>
      <c r="I134" s="28">
        <v>24314186</v>
      </c>
      <c r="J134" s="28">
        <v>10863241</v>
      </c>
      <c r="K134" s="28">
        <v>-7432674</v>
      </c>
      <c r="L134" s="28">
        <v>-663197430</v>
      </c>
      <c r="M134" s="28">
        <v>-440875132</v>
      </c>
      <c r="N134" s="28">
        <v>-218552824</v>
      </c>
      <c r="O134" s="28">
        <v>-40095536</v>
      </c>
      <c r="P134" s="28">
        <v>-5650164</v>
      </c>
      <c r="Q134" s="28">
        <v>16509371</v>
      </c>
      <c r="R134" s="28">
        <v>18011729</v>
      </c>
      <c r="S134" s="28">
        <v>7109719</v>
      </c>
      <c r="T134" s="28">
        <v>-9562776</v>
      </c>
      <c r="U134" s="28">
        <v>-663197430</v>
      </c>
    </row>
    <row r="135" spans="1:21" x14ac:dyDescent="0.2">
      <c r="A135" s="26" t="s">
        <v>19</v>
      </c>
      <c r="B135" s="27">
        <v>42810</v>
      </c>
      <c r="C135" s="28">
        <v>69696012</v>
      </c>
      <c r="D135" s="28">
        <v>52272006</v>
      </c>
      <c r="E135" s="28">
        <v>34848006</v>
      </c>
      <c r="F135" s="28">
        <v>17424000</v>
      </c>
      <c r="G135" s="28">
        <v>0</v>
      </c>
      <c r="H135" s="28">
        <v>-17424006</v>
      </c>
      <c r="I135" s="28">
        <v>-34848006</v>
      </c>
      <c r="J135" s="28">
        <v>-52272012</v>
      </c>
      <c r="K135" s="28">
        <v>-69696012</v>
      </c>
      <c r="L135" s="28">
        <v>69696012</v>
      </c>
      <c r="M135" s="28">
        <v>52272006</v>
      </c>
      <c r="N135" s="28">
        <v>34848006</v>
      </c>
      <c r="O135" s="28">
        <v>17424000</v>
      </c>
      <c r="P135" s="28">
        <v>0</v>
      </c>
      <c r="Q135" s="28">
        <v>-17424006</v>
      </c>
      <c r="R135" s="28">
        <v>-34848006</v>
      </c>
      <c r="S135" s="28">
        <v>-52272012</v>
      </c>
      <c r="T135" s="28">
        <v>-69696012</v>
      </c>
      <c r="U135" s="28">
        <v>-69696012</v>
      </c>
    </row>
    <row r="136" spans="1:21" x14ac:dyDescent="0.2">
      <c r="A136" s="26" t="s">
        <v>19</v>
      </c>
      <c r="B136" s="27">
        <v>42993</v>
      </c>
      <c r="C136" s="28">
        <v>-20064902.149999999</v>
      </c>
      <c r="D136" s="28">
        <v>-20064902.149999999</v>
      </c>
      <c r="E136" s="28">
        <v>-20064902.149999999</v>
      </c>
      <c r="F136" s="28">
        <v>-20064902.149999999</v>
      </c>
      <c r="G136" s="28">
        <v>-424.20000000000005</v>
      </c>
      <c r="H136" s="28">
        <v>68090278.260000005</v>
      </c>
      <c r="I136" s="28">
        <v>136181746.55000001</v>
      </c>
      <c r="J136" s="28">
        <v>204273206.50999999</v>
      </c>
      <c r="K136" s="28">
        <v>272364681.62</v>
      </c>
      <c r="L136" s="28">
        <v>-20064902.149999999</v>
      </c>
      <c r="M136" s="28">
        <v>-20064902.149999999</v>
      </c>
      <c r="N136" s="28">
        <v>-20064902.149999999</v>
      </c>
      <c r="O136" s="28">
        <v>-20064902.149999999</v>
      </c>
      <c r="P136" s="28">
        <v>393.90000000000003</v>
      </c>
      <c r="Q136" s="28">
        <v>68090278.260000005</v>
      </c>
      <c r="R136" s="28">
        <v>136181746.55000001</v>
      </c>
      <c r="S136" s="28">
        <v>204273206.50999999</v>
      </c>
      <c r="T136" s="28">
        <v>272364681.62</v>
      </c>
      <c r="U136" s="28">
        <v>-20064902.149999999</v>
      </c>
    </row>
    <row r="137" spans="1:21" x14ac:dyDescent="0.2">
      <c r="A137" s="26" t="s">
        <v>23</v>
      </c>
      <c r="B137" s="27">
        <v>42810</v>
      </c>
      <c r="C137" s="28">
        <v>31297820.25</v>
      </c>
      <c r="D137" s="28">
        <v>32128362.75</v>
      </c>
      <c r="E137" s="28">
        <v>32958905.25</v>
      </c>
      <c r="F137" s="28">
        <v>29100091.800000001</v>
      </c>
      <c r="G137" s="28">
        <v>79318.679999999993</v>
      </c>
      <c r="H137" s="28">
        <v>-34286949.870000005</v>
      </c>
      <c r="I137" s="28">
        <v>-68916534.810000002</v>
      </c>
      <c r="J137" s="28">
        <v>-103546727.34</v>
      </c>
      <c r="K137" s="28">
        <v>-138176919.87</v>
      </c>
      <c r="L137" s="28">
        <v>31297820.25</v>
      </c>
      <c r="M137" s="28">
        <v>32128362.75</v>
      </c>
      <c r="N137" s="28">
        <v>32958905.25</v>
      </c>
      <c r="O137" s="28">
        <v>28702262.25</v>
      </c>
      <c r="P137" s="28">
        <v>-11399.25</v>
      </c>
      <c r="Q137" s="28">
        <v>-34288730.25</v>
      </c>
      <c r="R137" s="28">
        <v>-68916534.810000002</v>
      </c>
      <c r="S137" s="28">
        <v>-103546727.34</v>
      </c>
      <c r="T137" s="28">
        <v>-138176919.87</v>
      </c>
      <c r="U137" s="28">
        <v>-138176919.87</v>
      </c>
    </row>
    <row r="138" spans="1:21" x14ac:dyDescent="0.2">
      <c r="A138" s="26" t="s">
        <v>28</v>
      </c>
      <c r="B138" s="27">
        <v>42810</v>
      </c>
      <c r="C138" s="28">
        <v>-985100.05</v>
      </c>
      <c r="D138" s="28">
        <v>-738824.9</v>
      </c>
      <c r="E138" s="28">
        <v>-492549.75000000006</v>
      </c>
      <c r="F138" s="28">
        <v>-246275.14999999997</v>
      </c>
      <c r="G138" s="28">
        <v>0</v>
      </c>
      <c r="H138" s="28">
        <v>246275.14999999997</v>
      </c>
      <c r="I138" s="28">
        <v>492550.29999999993</v>
      </c>
      <c r="J138" s="28">
        <v>738824.9</v>
      </c>
      <c r="K138" s="28">
        <v>985100.05</v>
      </c>
      <c r="L138" s="28">
        <v>-985100.05</v>
      </c>
      <c r="M138" s="28">
        <v>-738824.9</v>
      </c>
      <c r="N138" s="28">
        <v>-492549.75000000006</v>
      </c>
      <c r="O138" s="28">
        <v>-246275.14999999997</v>
      </c>
      <c r="P138" s="28">
        <v>0</v>
      </c>
      <c r="Q138" s="28">
        <v>246275.14999999997</v>
      </c>
      <c r="R138" s="28">
        <v>492550.29999999993</v>
      </c>
      <c r="S138" s="28">
        <v>738824.9</v>
      </c>
      <c r="T138" s="28">
        <v>985100.05</v>
      </c>
      <c r="U138" s="28">
        <v>-985100.05</v>
      </c>
    </row>
    <row r="139" spans="1:21" x14ac:dyDescent="0.2">
      <c r="A139" s="26" t="s">
        <v>30</v>
      </c>
      <c r="B139" s="27">
        <v>42999</v>
      </c>
      <c r="C139" s="28">
        <v>335680</v>
      </c>
      <c r="D139" s="28">
        <v>251760</v>
      </c>
      <c r="E139" s="28">
        <v>167840</v>
      </c>
      <c r="F139" s="28">
        <v>83920</v>
      </c>
      <c r="G139" s="28">
        <v>0</v>
      </c>
      <c r="H139" s="28">
        <v>-83920</v>
      </c>
      <c r="I139" s="28">
        <v>-167840</v>
      </c>
      <c r="J139" s="28">
        <v>-251760</v>
      </c>
      <c r="K139" s="28">
        <v>-335680</v>
      </c>
      <c r="L139" s="28">
        <v>335680</v>
      </c>
      <c r="M139" s="28">
        <v>251760</v>
      </c>
      <c r="N139" s="28">
        <v>167840</v>
      </c>
      <c r="O139" s="28">
        <v>83920</v>
      </c>
      <c r="P139" s="28">
        <v>0</v>
      </c>
      <c r="Q139" s="28">
        <v>-83920</v>
      </c>
      <c r="R139" s="28">
        <v>-167840</v>
      </c>
      <c r="S139" s="28">
        <v>-251760</v>
      </c>
      <c r="T139" s="28">
        <v>-335680</v>
      </c>
      <c r="U139" s="28">
        <v>-335680</v>
      </c>
    </row>
    <row r="140" spans="1:21" x14ac:dyDescent="0.2">
      <c r="A140" s="26" t="s">
        <v>32</v>
      </c>
      <c r="B140" s="27">
        <v>42901</v>
      </c>
      <c r="C140" s="28">
        <v>-17331560</v>
      </c>
      <c r="D140" s="28">
        <v>-12998670</v>
      </c>
      <c r="E140" s="28">
        <v>-8665780</v>
      </c>
      <c r="F140" s="28">
        <v>-4332890</v>
      </c>
      <c r="G140" s="28">
        <v>0</v>
      </c>
      <c r="H140" s="28">
        <v>4332890</v>
      </c>
      <c r="I140" s="28">
        <v>8665780</v>
      </c>
      <c r="J140" s="28">
        <v>12998670</v>
      </c>
      <c r="K140" s="28">
        <v>17331560</v>
      </c>
      <c r="L140" s="28">
        <v>-17331560</v>
      </c>
      <c r="M140" s="28">
        <v>-12998670</v>
      </c>
      <c r="N140" s="28">
        <v>-8665780</v>
      </c>
      <c r="O140" s="28">
        <v>-4332890</v>
      </c>
      <c r="P140" s="28">
        <v>0</v>
      </c>
      <c r="Q140" s="28">
        <v>4332890</v>
      </c>
      <c r="R140" s="28">
        <v>8665780</v>
      </c>
      <c r="S140" s="28">
        <v>12998670</v>
      </c>
      <c r="T140" s="28">
        <v>17331560</v>
      </c>
      <c r="U140" s="28">
        <v>-17331560</v>
      </c>
    </row>
    <row r="141" spans="1:21" x14ac:dyDescent="0.2">
      <c r="A141" s="26" t="s">
        <v>34</v>
      </c>
      <c r="B141" s="27">
        <v>42901</v>
      </c>
      <c r="C141" s="28">
        <v>15743093.4</v>
      </c>
      <c r="D141" s="28">
        <v>11648669.4</v>
      </c>
      <c r="E141" s="28">
        <v>7554247.9000000004</v>
      </c>
      <c r="F141" s="28">
        <v>3459823.9</v>
      </c>
      <c r="G141" s="28">
        <v>-44534</v>
      </c>
      <c r="H141" s="28">
        <v>-2473588</v>
      </c>
      <c r="I141" s="28">
        <v>-4755715.0999999996</v>
      </c>
      <c r="J141" s="28">
        <v>-6858044.1999999993</v>
      </c>
      <c r="K141" s="28">
        <v>-8896894.5999999996</v>
      </c>
      <c r="L141" s="28">
        <v>15743093.4</v>
      </c>
      <c r="M141" s="28">
        <v>11648669.4</v>
      </c>
      <c r="N141" s="28">
        <v>7554247.9000000004</v>
      </c>
      <c r="O141" s="28">
        <v>3459823.9</v>
      </c>
      <c r="P141" s="28">
        <v>31586.800000000003</v>
      </c>
      <c r="Q141" s="28">
        <v>-2404694</v>
      </c>
      <c r="R141" s="28">
        <v>-4713535.9000000004</v>
      </c>
      <c r="S141" s="28">
        <v>-6837184.1999999993</v>
      </c>
      <c r="T141" s="28">
        <v>-8887749.8000000007</v>
      </c>
      <c r="U141" s="28">
        <v>-8896894.5999999996</v>
      </c>
    </row>
    <row r="142" spans="1:21" x14ac:dyDescent="0.2">
      <c r="A142" s="26" t="s">
        <v>38</v>
      </c>
      <c r="B142" s="27">
        <v>42993</v>
      </c>
      <c r="C142" s="28">
        <v>2496501</v>
      </c>
      <c r="D142" s="28">
        <v>1872375.75</v>
      </c>
      <c r="E142" s="28">
        <v>1248250.5</v>
      </c>
      <c r="F142" s="28">
        <v>624125.25</v>
      </c>
      <c r="G142" s="28">
        <v>0</v>
      </c>
      <c r="H142" s="28">
        <v>-624125.25</v>
      </c>
      <c r="I142" s="28">
        <v>-1248250.5</v>
      </c>
      <c r="J142" s="28">
        <v>-1872375.75</v>
      </c>
      <c r="K142" s="28">
        <v>-2496501</v>
      </c>
      <c r="L142" s="28">
        <v>2496501</v>
      </c>
      <c r="M142" s="28">
        <v>1872375.75</v>
      </c>
      <c r="N142" s="28">
        <v>1248250.5</v>
      </c>
      <c r="O142" s="28">
        <v>624125.25</v>
      </c>
      <c r="P142" s="28">
        <v>0</v>
      </c>
      <c r="Q142" s="28">
        <v>-624125.25</v>
      </c>
      <c r="R142" s="28">
        <v>-1248250.5</v>
      </c>
      <c r="S142" s="28">
        <v>-1872375.75</v>
      </c>
      <c r="T142" s="28">
        <v>-2496501</v>
      </c>
      <c r="U142" s="28">
        <v>-2496501</v>
      </c>
    </row>
    <row r="143" spans="1:21" x14ac:dyDescent="0.2">
      <c r="A143" s="26" t="s">
        <v>40</v>
      </c>
      <c r="B143" s="27">
        <v>42999</v>
      </c>
      <c r="C143" s="28">
        <v>-1873.2</v>
      </c>
      <c r="D143" s="28">
        <v>-1402.8</v>
      </c>
      <c r="E143" s="28">
        <v>-932.40000000000009</v>
      </c>
      <c r="F143" s="28">
        <v>-470.40000000000003</v>
      </c>
      <c r="G143" s="28">
        <v>0</v>
      </c>
      <c r="H143" s="28">
        <v>470.40000000000003</v>
      </c>
      <c r="I143" s="28">
        <v>940.80000000000007</v>
      </c>
      <c r="J143" s="28">
        <v>1402.8</v>
      </c>
      <c r="K143" s="28">
        <v>1873.2</v>
      </c>
      <c r="L143" s="28">
        <v>-1873.2</v>
      </c>
      <c r="M143" s="28">
        <v>-1402.8</v>
      </c>
      <c r="N143" s="28">
        <v>-932.40000000000009</v>
      </c>
      <c r="O143" s="28">
        <v>-470.40000000000003</v>
      </c>
      <c r="P143" s="28">
        <v>0</v>
      </c>
      <c r="Q143" s="28">
        <v>470.40000000000003</v>
      </c>
      <c r="R143" s="28">
        <v>940.80000000000007</v>
      </c>
      <c r="S143" s="28">
        <v>1402.8</v>
      </c>
      <c r="T143" s="28">
        <v>1873.2</v>
      </c>
      <c r="U143" s="28">
        <v>-1873.2</v>
      </c>
    </row>
    <row r="144" spans="1:21" x14ac:dyDescent="0.2">
      <c r="B144" s="34"/>
    </row>
    <row r="145" spans="1:22" x14ac:dyDescent="0.2">
      <c r="A145" s="23" t="s">
        <v>46</v>
      </c>
    </row>
    <row r="146" spans="1:22" s="25" customFormat="1" x14ac:dyDescent="0.2">
      <c r="A146" s="46" t="s">
        <v>2</v>
      </c>
      <c r="B146" s="46" t="s">
        <v>3</v>
      </c>
      <c r="C146" s="46" t="s">
        <v>47</v>
      </c>
      <c r="D146" s="46" t="s">
        <v>132</v>
      </c>
      <c r="E146" s="46" t="s">
        <v>133</v>
      </c>
      <c r="F146" s="46" t="s">
        <v>134</v>
      </c>
      <c r="G146" s="46" t="s">
        <v>135</v>
      </c>
      <c r="H146" s="46" t="s">
        <v>136</v>
      </c>
      <c r="I146" s="46" t="s">
        <v>137</v>
      </c>
      <c r="J146" s="46" t="s">
        <v>138</v>
      </c>
      <c r="K146" s="46" t="s">
        <v>139</v>
      </c>
      <c r="L146" s="46" t="s">
        <v>140</v>
      </c>
      <c r="M146" s="46" t="s">
        <v>141</v>
      </c>
      <c r="N146" s="46" t="s">
        <v>142</v>
      </c>
      <c r="O146" s="46" t="s">
        <v>143</v>
      </c>
      <c r="P146" s="46" t="s">
        <v>144</v>
      </c>
      <c r="Q146" s="46" t="s">
        <v>145</v>
      </c>
      <c r="R146" s="46" t="s">
        <v>146</v>
      </c>
      <c r="S146" s="46" t="s">
        <v>147</v>
      </c>
      <c r="T146" s="46" t="s">
        <v>148</v>
      </c>
      <c r="U146" s="46" t="s">
        <v>149</v>
      </c>
      <c r="V146" s="46" t="s">
        <v>48</v>
      </c>
    </row>
    <row r="147" spans="1:22" s="25" customFormat="1" x14ac:dyDescent="0.2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</row>
    <row r="148" spans="1:22" x14ac:dyDescent="0.2">
      <c r="A148" s="26" t="s">
        <v>8</v>
      </c>
      <c r="B148" s="27">
        <v>42810</v>
      </c>
      <c r="C148" s="28">
        <v>30000</v>
      </c>
      <c r="D148" s="28">
        <v>610.34535466666671</v>
      </c>
      <c r="E148" s="28">
        <v>617.20774933333325</v>
      </c>
      <c r="F148" s="28">
        <v>623.07336533333319</v>
      </c>
      <c r="G148" s="28">
        <v>628.00951466666675</v>
      </c>
      <c r="H148" s="28">
        <v>632.1063200000001</v>
      </c>
      <c r="I148" s="28">
        <v>635.4563733333332</v>
      </c>
      <c r="J148" s="28">
        <v>638.16200533333347</v>
      </c>
      <c r="K148" s="28">
        <v>640.31665066666676</v>
      </c>
      <c r="L148" s="28"/>
      <c r="M148" s="28">
        <v>606.40810666666653</v>
      </c>
      <c r="N148" s="28">
        <v>612.95470399999988</v>
      </c>
      <c r="O148" s="28">
        <v>618.72616533333337</v>
      </c>
      <c r="P148" s="28">
        <v>623.7360480000001</v>
      </c>
      <c r="Q148" s="28">
        <v>628.03439466666669</v>
      </c>
      <c r="R148" s="28">
        <v>631.68166933333328</v>
      </c>
      <c r="S148" s="28">
        <v>634.74046400000009</v>
      </c>
      <c r="T148" s="28">
        <v>637.27610133333326</v>
      </c>
      <c r="U148" s="28"/>
      <c r="V148" s="28">
        <v>640.32000000000005</v>
      </c>
    </row>
    <row r="149" spans="1:22" x14ac:dyDescent="0.2">
      <c r="A149" s="26" t="s">
        <v>8</v>
      </c>
      <c r="B149" s="27">
        <v>42999</v>
      </c>
      <c r="C149" s="28">
        <v>488024.56</v>
      </c>
      <c r="D149" s="28">
        <v>1822.2222094724086</v>
      </c>
      <c r="E149" s="28">
        <v>1822.2222914354966</v>
      </c>
      <c r="F149" s="28">
        <v>1514.7844034734646</v>
      </c>
      <c r="G149" s="28">
        <v>332.00911855747586</v>
      </c>
      <c r="H149" s="28">
        <v>158.99437520111692</v>
      </c>
      <c r="I149" s="28">
        <v>15.17488382142079</v>
      </c>
      <c r="J149" s="28">
        <v>110.24809898911646</v>
      </c>
      <c r="K149" s="28">
        <v>149.95896927810355</v>
      </c>
      <c r="L149" s="28"/>
      <c r="M149" s="28">
        <v>1822.2222094724086</v>
      </c>
      <c r="N149" s="28">
        <v>1822.2222914354966</v>
      </c>
      <c r="O149" s="28">
        <v>1462.6910416147909</v>
      </c>
      <c r="P149" s="28">
        <v>282.32490594325827</v>
      </c>
      <c r="Q149" s="28">
        <v>181.62639191765268</v>
      </c>
      <c r="R149" s="28">
        <v>12.31379010925188</v>
      </c>
      <c r="S149" s="28">
        <v>89.356240595760184</v>
      </c>
      <c r="T149" s="28">
        <v>136.65291763185033</v>
      </c>
      <c r="U149" s="28"/>
      <c r="V149" s="28">
        <v>1822.22</v>
      </c>
    </row>
    <row r="150" spans="1:22" x14ac:dyDescent="0.2">
      <c r="A150" s="26" t="s">
        <v>19</v>
      </c>
      <c r="B150" s="27">
        <v>42810</v>
      </c>
      <c r="C150" s="28">
        <v>116160.02</v>
      </c>
      <c r="D150" s="28">
        <v>600.00010330576731</v>
      </c>
      <c r="E150" s="28">
        <v>599.99989669423269</v>
      </c>
      <c r="F150" s="28">
        <v>600.00010330576731</v>
      </c>
      <c r="G150" s="28">
        <v>599.99989669423269</v>
      </c>
      <c r="H150" s="28">
        <v>600.00010330576731</v>
      </c>
      <c r="I150" s="28">
        <v>599.99989669423269</v>
      </c>
      <c r="J150" s="28">
        <v>600.00010330576731</v>
      </c>
      <c r="K150" s="28">
        <v>599.99989669423269</v>
      </c>
      <c r="L150" s="28"/>
      <c r="M150" s="28">
        <v>600.00010330576731</v>
      </c>
      <c r="N150" s="28">
        <v>599.99989669423269</v>
      </c>
      <c r="O150" s="28">
        <v>600.00010330576731</v>
      </c>
      <c r="P150" s="28">
        <v>599.99989669423269</v>
      </c>
      <c r="Q150" s="28">
        <v>600.00010330576731</v>
      </c>
      <c r="R150" s="28">
        <v>599.99989669423269</v>
      </c>
      <c r="S150" s="28">
        <v>600.00010330576731</v>
      </c>
      <c r="T150" s="28">
        <v>599.99989669423269</v>
      </c>
      <c r="U150" s="28"/>
      <c r="V150" s="28">
        <v>600</v>
      </c>
    </row>
    <row r="151" spans="1:22" x14ac:dyDescent="0.2">
      <c r="A151" s="26" t="s">
        <v>19</v>
      </c>
      <c r="B151" s="27">
        <v>42993</v>
      </c>
      <c r="C151" s="28">
        <v>115999.09</v>
      </c>
      <c r="D151" s="28">
        <v>0</v>
      </c>
      <c r="E151" s="28">
        <v>0</v>
      </c>
      <c r="F151" s="28">
        <v>0</v>
      </c>
      <c r="G151" s="28">
        <v>691.88397771051484</v>
      </c>
      <c r="H151" s="28">
        <v>2347.9736766900501</v>
      </c>
      <c r="I151" s="28">
        <v>2348.0000848282521</v>
      </c>
      <c r="J151" s="28">
        <v>2347.9997975846181</v>
      </c>
      <c r="K151" s="28">
        <v>2348.0003200025108</v>
      </c>
      <c r="L151" s="28"/>
      <c r="M151" s="28">
        <v>0</v>
      </c>
      <c r="N151" s="28">
        <v>0</v>
      </c>
      <c r="O151" s="28">
        <v>0</v>
      </c>
      <c r="P151" s="28">
        <v>691.91218827664932</v>
      </c>
      <c r="Q151" s="28">
        <v>2347.9454661239151</v>
      </c>
      <c r="R151" s="28">
        <v>2348.0000848282521</v>
      </c>
      <c r="S151" s="28">
        <v>2347.9997975846181</v>
      </c>
      <c r="T151" s="28">
        <v>2348.0003200025108</v>
      </c>
      <c r="U151" s="28"/>
      <c r="V151" s="28">
        <v>2348</v>
      </c>
    </row>
    <row r="152" spans="1:22" x14ac:dyDescent="0.2">
      <c r="A152" s="26" t="s">
        <v>23</v>
      </c>
      <c r="B152" s="27">
        <v>42810</v>
      </c>
      <c r="C152" s="28">
        <v>17307.84</v>
      </c>
      <c r="D152" s="28">
        <v>191.94596206112374</v>
      </c>
      <c r="E152" s="28">
        <v>191.94596206112374</v>
      </c>
      <c r="F152" s="28">
        <v>891.80705391313973</v>
      </c>
      <c r="G152" s="28">
        <v>6706.9658882910871</v>
      </c>
      <c r="H152" s="28">
        <v>7942.3587345387996</v>
      </c>
      <c r="I152" s="28">
        <v>8003.2135587109651</v>
      </c>
      <c r="J152" s="28">
        <v>8003.3539783127189</v>
      </c>
      <c r="K152" s="28">
        <v>8003.3539783127189</v>
      </c>
      <c r="L152" s="28"/>
      <c r="M152" s="28">
        <v>191.94596206112374</v>
      </c>
      <c r="N152" s="28">
        <v>191.94596206112374</v>
      </c>
      <c r="O152" s="28">
        <v>983.74909867435792</v>
      </c>
      <c r="P152" s="28">
        <v>6635.9895862221974</v>
      </c>
      <c r="Q152" s="28">
        <v>7921.8044539353259</v>
      </c>
      <c r="R152" s="28">
        <v>8002.8020966221093</v>
      </c>
      <c r="S152" s="28">
        <v>8003.3539783127189</v>
      </c>
      <c r="T152" s="28">
        <v>8003.3539783127189</v>
      </c>
      <c r="U152" s="28"/>
      <c r="V152" s="28">
        <v>8003.35</v>
      </c>
    </row>
    <row r="153" spans="1:22" x14ac:dyDescent="0.2">
      <c r="A153" s="26" t="s">
        <v>28</v>
      </c>
      <c r="B153" s="27">
        <v>42810</v>
      </c>
      <c r="C153" s="28">
        <v>17910.91</v>
      </c>
      <c r="D153" s="28">
        <v>55.00003070754083</v>
      </c>
      <c r="E153" s="28">
        <v>55.000030707540816</v>
      </c>
      <c r="F153" s="28">
        <v>54.999907877377552</v>
      </c>
      <c r="G153" s="28">
        <v>55.000030707540816</v>
      </c>
      <c r="H153" s="28">
        <v>55.000030707540816</v>
      </c>
      <c r="I153" s="28">
        <v>55.000030707540816</v>
      </c>
      <c r="J153" s="28">
        <v>54.999907877377552</v>
      </c>
      <c r="K153" s="28">
        <v>55.00003070754083</v>
      </c>
      <c r="L153" s="28"/>
      <c r="M153" s="28">
        <v>55.00003070754083</v>
      </c>
      <c r="N153" s="28">
        <v>55.000030707540816</v>
      </c>
      <c r="O153" s="28">
        <v>54.999907877377552</v>
      </c>
      <c r="P153" s="28">
        <v>55.000030707540816</v>
      </c>
      <c r="Q153" s="28">
        <v>55.000030707540816</v>
      </c>
      <c r="R153" s="28">
        <v>55.000030707540816</v>
      </c>
      <c r="S153" s="28">
        <v>54.999907877377552</v>
      </c>
      <c r="T153" s="28">
        <v>55.00003070754083</v>
      </c>
      <c r="U153" s="28"/>
      <c r="V153" s="28">
        <v>55</v>
      </c>
    </row>
    <row r="154" spans="1:22" x14ac:dyDescent="0.2">
      <c r="A154" s="26" t="s">
        <v>30</v>
      </c>
      <c r="B154" s="27">
        <v>42999</v>
      </c>
      <c r="C154" s="28">
        <v>8392</v>
      </c>
      <c r="D154" s="28">
        <v>40</v>
      </c>
      <c r="E154" s="28">
        <v>40</v>
      </c>
      <c r="F154" s="28">
        <v>40</v>
      </c>
      <c r="G154" s="28">
        <v>40</v>
      </c>
      <c r="H154" s="28">
        <v>40</v>
      </c>
      <c r="I154" s="28">
        <v>40</v>
      </c>
      <c r="J154" s="28">
        <v>40</v>
      </c>
      <c r="K154" s="28">
        <v>40</v>
      </c>
      <c r="L154" s="28"/>
      <c r="M154" s="28">
        <v>40</v>
      </c>
      <c r="N154" s="28">
        <v>40</v>
      </c>
      <c r="O154" s="28">
        <v>40</v>
      </c>
      <c r="P154" s="28">
        <v>40</v>
      </c>
      <c r="Q154" s="28">
        <v>40</v>
      </c>
      <c r="R154" s="28">
        <v>40</v>
      </c>
      <c r="S154" s="28">
        <v>40</v>
      </c>
      <c r="T154" s="28">
        <v>40</v>
      </c>
      <c r="U154" s="28"/>
      <c r="V154" s="28">
        <v>40</v>
      </c>
    </row>
    <row r="155" spans="1:22" x14ac:dyDescent="0.2">
      <c r="A155" s="26" t="s">
        <v>32</v>
      </c>
      <c r="B155" s="27">
        <v>42901</v>
      </c>
      <c r="C155" s="28">
        <v>34663.120000000003</v>
      </c>
      <c r="D155" s="28">
        <v>499.99999999999994</v>
      </c>
      <c r="E155" s="28">
        <v>499.99999999999994</v>
      </c>
      <c r="F155" s="28">
        <v>499.99999999999994</v>
      </c>
      <c r="G155" s="28">
        <v>499.99999999999994</v>
      </c>
      <c r="H155" s="28">
        <v>499.99999999999994</v>
      </c>
      <c r="I155" s="28">
        <v>499.99999999999994</v>
      </c>
      <c r="J155" s="28">
        <v>499.99999999999994</v>
      </c>
      <c r="K155" s="28">
        <v>499.99999999999994</v>
      </c>
      <c r="L155" s="28"/>
      <c r="M155" s="28">
        <v>499.99999999999994</v>
      </c>
      <c r="N155" s="28">
        <v>499.99999999999994</v>
      </c>
      <c r="O155" s="28">
        <v>499.99999999999994</v>
      </c>
      <c r="P155" s="28">
        <v>499.99999999999994</v>
      </c>
      <c r="Q155" s="28">
        <v>499.99999999999994</v>
      </c>
      <c r="R155" s="28">
        <v>499.99999999999994</v>
      </c>
      <c r="S155" s="28">
        <v>499.99999999999994</v>
      </c>
      <c r="T155" s="28">
        <v>499.99999999999994</v>
      </c>
      <c r="U155" s="28"/>
      <c r="V155" s="28">
        <v>500</v>
      </c>
    </row>
    <row r="156" spans="1:22" x14ac:dyDescent="0.2">
      <c r="A156" s="26" t="s">
        <v>34</v>
      </c>
      <c r="B156" s="27">
        <v>42901</v>
      </c>
      <c r="C156" s="28">
        <v>29777.62</v>
      </c>
      <c r="D156" s="28">
        <v>550.00016791133748</v>
      </c>
      <c r="E156" s="28">
        <v>549.99983208866263</v>
      </c>
      <c r="F156" s="28">
        <v>550.00016791133748</v>
      </c>
      <c r="G156" s="28">
        <v>470.73713748781802</v>
      </c>
      <c r="H156" s="28">
        <v>326.29256468448455</v>
      </c>
      <c r="I156" s="28">
        <v>306.55601085647538</v>
      </c>
      <c r="J156" s="28">
        <v>282.40391273714954</v>
      </c>
      <c r="K156" s="28">
        <v>273.87687800435367</v>
      </c>
      <c r="L156" s="28"/>
      <c r="M156" s="28">
        <v>550.00016791133748</v>
      </c>
      <c r="N156" s="28">
        <v>549.99983208866263</v>
      </c>
      <c r="O156" s="28">
        <v>550.00016791133748</v>
      </c>
      <c r="P156" s="28">
        <v>460.51190121977515</v>
      </c>
      <c r="Q156" s="28">
        <v>327.26333400721751</v>
      </c>
      <c r="R156" s="28">
        <v>310.14458509444347</v>
      </c>
      <c r="S156" s="28">
        <v>285.26770104528151</v>
      </c>
      <c r="T156" s="28">
        <v>275.45056992466175</v>
      </c>
      <c r="U156" s="28"/>
      <c r="V156" s="28">
        <v>550</v>
      </c>
    </row>
    <row r="157" spans="1:22" x14ac:dyDescent="0.2">
      <c r="A157" s="26" t="s">
        <v>38</v>
      </c>
      <c r="B157" s="27">
        <v>42993</v>
      </c>
      <c r="C157" s="28">
        <v>2997</v>
      </c>
      <c r="D157" s="28">
        <v>833</v>
      </c>
      <c r="E157" s="28">
        <v>833</v>
      </c>
      <c r="F157" s="28">
        <v>833</v>
      </c>
      <c r="G157" s="28">
        <v>833</v>
      </c>
      <c r="H157" s="28">
        <v>833</v>
      </c>
      <c r="I157" s="28">
        <v>833</v>
      </c>
      <c r="J157" s="28">
        <v>833</v>
      </c>
      <c r="K157" s="28">
        <v>833</v>
      </c>
      <c r="L157" s="28"/>
      <c r="M157" s="28">
        <v>833</v>
      </c>
      <c r="N157" s="28">
        <v>833</v>
      </c>
      <c r="O157" s="28">
        <v>833</v>
      </c>
      <c r="P157" s="28">
        <v>833</v>
      </c>
      <c r="Q157" s="28">
        <v>833</v>
      </c>
      <c r="R157" s="28">
        <v>833</v>
      </c>
      <c r="S157" s="28">
        <v>833</v>
      </c>
      <c r="T157" s="28">
        <v>833</v>
      </c>
      <c r="U157" s="28"/>
      <c r="V157" s="28">
        <v>833</v>
      </c>
    </row>
    <row r="158" spans="1:22" x14ac:dyDescent="0.2">
      <c r="A158" s="26" t="s">
        <v>40</v>
      </c>
      <c r="B158" s="27">
        <v>42999</v>
      </c>
      <c r="C158" s="28">
        <v>2.23</v>
      </c>
      <c r="D158" s="28">
        <v>843.76681614349798</v>
      </c>
      <c r="E158" s="28">
        <v>843.76681614349752</v>
      </c>
      <c r="F158" s="28">
        <v>828.69955156950687</v>
      </c>
      <c r="G158" s="28">
        <v>843.76681614349786</v>
      </c>
      <c r="H158" s="28">
        <v>843.76681614349786</v>
      </c>
      <c r="I158" s="28">
        <v>843.76681614349786</v>
      </c>
      <c r="J158" s="28">
        <v>828.69955156950653</v>
      </c>
      <c r="K158" s="28">
        <v>843.76681614349798</v>
      </c>
      <c r="L158" s="28"/>
      <c r="M158" s="28">
        <v>843.76681614349798</v>
      </c>
      <c r="N158" s="28">
        <v>843.76681614349752</v>
      </c>
      <c r="O158" s="28">
        <v>828.69955156950687</v>
      </c>
      <c r="P158" s="28">
        <v>843.76681614349786</v>
      </c>
      <c r="Q158" s="28">
        <v>843.76681614349786</v>
      </c>
      <c r="R158" s="28">
        <v>843.76681614349786</v>
      </c>
      <c r="S158" s="28">
        <v>828.69955156950653</v>
      </c>
      <c r="T158" s="28">
        <v>843.76681614349798</v>
      </c>
      <c r="U158" s="28"/>
      <c r="V158" s="28">
        <v>843.77</v>
      </c>
    </row>
    <row r="160" spans="1:22" x14ac:dyDescent="0.2">
      <c r="A160" s="23" t="s">
        <v>49</v>
      </c>
    </row>
    <row r="161" spans="1:20" s="25" customFormat="1" x14ac:dyDescent="0.2">
      <c r="A161" s="46" t="s">
        <v>42</v>
      </c>
      <c r="B161" s="46" t="s">
        <v>132</v>
      </c>
      <c r="C161" s="46" t="s">
        <v>133</v>
      </c>
      <c r="D161" s="46" t="s">
        <v>134</v>
      </c>
      <c r="E161" s="46" t="s">
        <v>135</v>
      </c>
      <c r="F161" s="46" t="s">
        <v>136</v>
      </c>
      <c r="G161" s="46" t="s">
        <v>137</v>
      </c>
      <c r="H161" s="46" t="s">
        <v>138</v>
      </c>
      <c r="I161" s="46" t="s">
        <v>139</v>
      </c>
      <c r="J161" s="46" t="s">
        <v>140</v>
      </c>
      <c r="K161" s="46" t="s">
        <v>141</v>
      </c>
      <c r="L161" s="46" t="s">
        <v>142</v>
      </c>
      <c r="M161" s="46" t="s">
        <v>143</v>
      </c>
      <c r="N161" s="46" t="s">
        <v>144</v>
      </c>
      <c r="O161" s="46" t="s">
        <v>145</v>
      </c>
      <c r="P161" s="46" t="s">
        <v>146</v>
      </c>
      <c r="Q161" s="46" t="s">
        <v>147</v>
      </c>
      <c r="R161" s="46" t="s">
        <v>148</v>
      </c>
      <c r="S161" s="46" t="s">
        <v>149</v>
      </c>
      <c r="T161" s="46" t="s">
        <v>44</v>
      </c>
    </row>
    <row r="162" spans="1:20" s="25" customFormat="1" x14ac:dyDescent="0.2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</row>
    <row r="163" spans="1:20" x14ac:dyDescent="0.2">
      <c r="A163" s="26" t="s">
        <v>8</v>
      </c>
      <c r="B163" s="28">
        <v>-681996044.72000003</v>
      </c>
      <c r="C163" s="28">
        <v>-455096156.56</v>
      </c>
      <c r="D163" s="28">
        <v>-228144790.44</v>
      </c>
      <c r="E163" s="28">
        <v>-38658742.200000003</v>
      </c>
      <c r="F163" s="28">
        <v>6558480.1600000001</v>
      </c>
      <c r="G163" s="28">
        <v>30697567.560000002</v>
      </c>
      <c r="H163" s="28">
        <v>33612061.359999999</v>
      </c>
      <c r="I163" s="28">
        <v>24947331.399999999</v>
      </c>
      <c r="J163" s="28">
        <v>11453791.280000001</v>
      </c>
      <c r="K163" s="28">
        <v>-681651675.55999994</v>
      </c>
      <c r="L163" s="28">
        <v>-454781316.75999999</v>
      </c>
      <c r="M163" s="28">
        <v>-227861848.47999999</v>
      </c>
      <c r="N163" s="28">
        <v>-44764114.240000002</v>
      </c>
      <c r="O163" s="28">
        <v>-5640721.8799999999</v>
      </c>
      <c r="P163" s="28">
        <v>21229071.079999998</v>
      </c>
      <c r="Q163" s="28">
        <v>27469041.600000001</v>
      </c>
      <c r="R163" s="28">
        <v>21327585.079999998</v>
      </c>
      <c r="S163" s="28">
        <v>9434660.8399999999</v>
      </c>
      <c r="T163" s="28">
        <v>-681996044.72000003</v>
      </c>
    </row>
    <row r="164" spans="1:20" x14ac:dyDescent="0.2">
      <c r="A164" s="26" t="s">
        <v>19</v>
      </c>
      <c r="B164" s="28">
        <v>49631109.850000001</v>
      </c>
      <c r="C164" s="28">
        <v>32207103.850000001</v>
      </c>
      <c r="D164" s="28">
        <v>14783103.850000001</v>
      </c>
      <c r="E164" s="28">
        <v>-2640902.1499999985</v>
      </c>
      <c r="F164" s="28">
        <v>-424.20000000000005</v>
      </c>
      <c r="G164" s="28">
        <v>50666272.260000005</v>
      </c>
      <c r="H164" s="28">
        <v>101333740.55000001</v>
      </c>
      <c r="I164" s="28">
        <v>152001194.50999999</v>
      </c>
      <c r="J164" s="28">
        <v>202668669.62</v>
      </c>
      <c r="K164" s="28">
        <v>49631109.850000001</v>
      </c>
      <c r="L164" s="28">
        <v>32207103.850000001</v>
      </c>
      <c r="M164" s="28">
        <v>14783103.850000001</v>
      </c>
      <c r="N164" s="28">
        <v>-2640902.1499999985</v>
      </c>
      <c r="O164" s="28">
        <v>393.90000000000003</v>
      </c>
      <c r="P164" s="28">
        <v>50666272.260000005</v>
      </c>
      <c r="Q164" s="28">
        <v>101333740.55000001</v>
      </c>
      <c r="R164" s="28">
        <v>152001194.50999999</v>
      </c>
      <c r="S164" s="28">
        <v>202668669.62</v>
      </c>
      <c r="T164" s="28">
        <v>-2640902.1499999985</v>
      </c>
    </row>
    <row r="165" spans="1:20" x14ac:dyDescent="0.2">
      <c r="A165" s="26" t="s">
        <v>23</v>
      </c>
      <c r="B165" s="28">
        <v>31297820.25</v>
      </c>
      <c r="C165" s="28">
        <v>32128362.75</v>
      </c>
      <c r="D165" s="28">
        <v>32958905.25</v>
      </c>
      <c r="E165" s="28">
        <v>29100091.800000001</v>
      </c>
      <c r="F165" s="28">
        <v>79318.679999999993</v>
      </c>
      <c r="G165" s="28">
        <v>-34286949.870000005</v>
      </c>
      <c r="H165" s="28">
        <v>-68916534.810000002</v>
      </c>
      <c r="I165" s="28">
        <v>-103546727.34</v>
      </c>
      <c r="J165" s="28">
        <v>-138176919.87</v>
      </c>
      <c r="K165" s="28">
        <v>31297820.25</v>
      </c>
      <c r="L165" s="28">
        <v>32128362.75</v>
      </c>
      <c r="M165" s="28">
        <v>32958905.25</v>
      </c>
      <c r="N165" s="28">
        <v>28702262.25</v>
      </c>
      <c r="O165" s="28">
        <v>-11399.25</v>
      </c>
      <c r="P165" s="28">
        <v>-34288730.25</v>
      </c>
      <c r="Q165" s="28">
        <v>-68916534.810000002</v>
      </c>
      <c r="R165" s="28">
        <v>-103546727.34</v>
      </c>
      <c r="S165" s="28">
        <v>-138176919.87</v>
      </c>
      <c r="T165" s="28">
        <v>-138176919.87</v>
      </c>
    </row>
    <row r="166" spans="1:20" x14ac:dyDescent="0.2">
      <c r="A166" s="26" t="s">
        <v>28</v>
      </c>
      <c r="B166" s="28">
        <v>-985100.05</v>
      </c>
      <c r="C166" s="28">
        <v>-738824.9</v>
      </c>
      <c r="D166" s="28">
        <v>-492549.75000000006</v>
      </c>
      <c r="E166" s="28">
        <v>-246275.14999999997</v>
      </c>
      <c r="F166" s="28">
        <v>0</v>
      </c>
      <c r="G166" s="28">
        <v>246275.14999999997</v>
      </c>
      <c r="H166" s="28">
        <v>492550.29999999993</v>
      </c>
      <c r="I166" s="28">
        <v>738824.9</v>
      </c>
      <c r="J166" s="28">
        <v>985100.05</v>
      </c>
      <c r="K166" s="28">
        <v>-985100.05</v>
      </c>
      <c r="L166" s="28">
        <v>-738824.9</v>
      </c>
      <c r="M166" s="28">
        <v>-492549.75000000006</v>
      </c>
      <c r="N166" s="28">
        <v>-246275.14999999997</v>
      </c>
      <c r="O166" s="28">
        <v>0</v>
      </c>
      <c r="P166" s="28">
        <v>246275.14999999997</v>
      </c>
      <c r="Q166" s="28">
        <v>492550.29999999993</v>
      </c>
      <c r="R166" s="28">
        <v>738824.9</v>
      </c>
      <c r="S166" s="28">
        <v>985100.05</v>
      </c>
      <c r="T166" s="28">
        <v>-985100.05</v>
      </c>
    </row>
    <row r="167" spans="1:20" x14ac:dyDescent="0.2">
      <c r="A167" s="26" t="s">
        <v>30</v>
      </c>
      <c r="B167" s="28">
        <v>335680</v>
      </c>
      <c r="C167" s="28">
        <v>251760</v>
      </c>
      <c r="D167" s="28">
        <v>167840</v>
      </c>
      <c r="E167" s="28">
        <v>83920</v>
      </c>
      <c r="F167" s="28">
        <v>0</v>
      </c>
      <c r="G167" s="28">
        <v>-83920</v>
      </c>
      <c r="H167" s="28">
        <v>-167840</v>
      </c>
      <c r="I167" s="28">
        <v>-251760</v>
      </c>
      <c r="J167" s="28">
        <v>-335680</v>
      </c>
      <c r="K167" s="28">
        <v>335680</v>
      </c>
      <c r="L167" s="28">
        <v>251760</v>
      </c>
      <c r="M167" s="28">
        <v>167840</v>
      </c>
      <c r="N167" s="28">
        <v>83920</v>
      </c>
      <c r="O167" s="28">
        <v>0</v>
      </c>
      <c r="P167" s="28">
        <v>-83920</v>
      </c>
      <c r="Q167" s="28">
        <v>-167840</v>
      </c>
      <c r="R167" s="28">
        <v>-251760</v>
      </c>
      <c r="S167" s="28">
        <v>-335680</v>
      </c>
      <c r="T167" s="28">
        <v>-335680</v>
      </c>
    </row>
    <row r="168" spans="1:20" x14ac:dyDescent="0.2">
      <c r="A168" s="26" t="s">
        <v>32</v>
      </c>
      <c r="B168" s="28">
        <v>-17331560</v>
      </c>
      <c r="C168" s="28">
        <v>-12998670</v>
      </c>
      <c r="D168" s="28">
        <v>-8665780</v>
      </c>
      <c r="E168" s="28">
        <v>-4332890</v>
      </c>
      <c r="F168" s="28">
        <v>0</v>
      </c>
      <c r="G168" s="28">
        <v>4332890</v>
      </c>
      <c r="H168" s="28">
        <v>8665780</v>
      </c>
      <c r="I168" s="28">
        <v>12998670</v>
      </c>
      <c r="J168" s="28">
        <v>17331560</v>
      </c>
      <c r="K168" s="28">
        <v>-17331560</v>
      </c>
      <c r="L168" s="28">
        <v>-12998670</v>
      </c>
      <c r="M168" s="28">
        <v>-8665780</v>
      </c>
      <c r="N168" s="28">
        <v>-4332890</v>
      </c>
      <c r="O168" s="28">
        <v>0</v>
      </c>
      <c r="P168" s="28">
        <v>4332890</v>
      </c>
      <c r="Q168" s="28">
        <v>8665780</v>
      </c>
      <c r="R168" s="28">
        <v>12998670</v>
      </c>
      <c r="S168" s="28">
        <v>17331560</v>
      </c>
      <c r="T168" s="28">
        <v>-17331560</v>
      </c>
    </row>
    <row r="169" spans="1:20" x14ac:dyDescent="0.2">
      <c r="A169" s="26" t="s">
        <v>34</v>
      </c>
      <c r="B169" s="28">
        <v>15743093.4</v>
      </c>
      <c r="C169" s="28">
        <v>11648669.4</v>
      </c>
      <c r="D169" s="28">
        <v>7554247.9000000004</v>
      </c>
      <c r="E169" s="28">
        <v>3459823.9</v>
      </c>
      <c r="F169" s="28">
        <v>-44534</v>
      </c>
      <c r="G169" s="28">
        <v>-2473588</v>
      </c>
      <c r="H169" s="28">
        <v>-4755715.0999999996</v>
      </c>
      <c r="I169" s="28">
        <v>-6858044.1999999993</v>
      </c>
      <c r="J169" s="28">
        <v>-8896894.5999999996</v>
      </c>
      <c r="K169" s="28">
        <v>15743093.4</v>
      </c>
      <c r="L169" s="28">
        <v>11648669.4</v>
      </c>
      <c r="M169" s="28">
        <v>7554247.9000000004</v>
      </c>
      <c r="N169" s="28">
        <v>3459823.9</v>
      </c>
      <c r="O169" s="28">
        <v>31586.800000000003</v>
      </c>
      <c r="P169" s="28">
        <v>-2404694</v>
      </c>
      <c r="Q169" s="28">
        <v>-4713535.9000000004</v>
      </c>
      <c r="R169" s="28">
        <v>-6837184.1999999993</v>
      </c>
      <c r="S169" s="28">
        <v>-8887749.8000000007</v>
      </c>
      <c r="T169" s="28">
        <v>-8896894.5999999996</v>
      </c>
    </row>
    <row r="170" spans="1:20" x14ac:dyDescent="0.2">
      <c r="A170" s="26" t="s">
        <v>38</v>
      </c>
      <c r="B170" s="28">
        <v>2496501</v>
      </c>
      <c r="C170" s="28">
        <v>1872375.75</v>
      </c>
      <c r="D170" s="28">
        <v>1248250.5</v>
      </c>
      <c r="E170" s="28">
        <v>624125.25</v>
      </c>
      <c r="F170" s="28">
        <v>0</v>
      </c>
      <c r="G170" s="28">
        <v>-624125.25</v>
      </c>
      <c r="H170" s="28">
        <v>-1248250.5</v>
      </c>
      <c r="I170" s="28">
        <v>-1872375.75</v>
      </c>
      <c r="J170" s="28">
        <v>-2496501</v>
      </c>
      <c r="K170" s="28">
        <v>2496501</v>
      </c>
      <c r="L170" s="28">
        <v>1872375.75</v>
      </c>
      <c r="M170" s="28">
        <v>1248250.5</v>
      </c>
      <c r="N170" s="28">
        <v>624125.25</v>
      </c>
      <c r="O170" s="28">
        <v>0</v>
      </c>
      <c r="P170" s="28">
        <v>-624125.25</v>
      </c>
      <c r="Q170" s="28">
        <v>-1248250.5</v>
      </c>
      <c r="R170" s="28">
        <v>-1872375.75</v>
      </c>
      <c r="S170" s="28">
        <v>-2496501</v>
      </c>
      <c r="T170" s="28">
        <v>-2496501</v>
      </c>
    </row>
    <row r="171" spans="1:20" x14ac:dyDescent="0.2">
      <c r="A171" s="26" t="s">
        <v>40</v>
      </c>
      <c r="B171" s="28">
        <v>-1873.2</v>
      </c>
      <c r="C171" s="28">
        <v>-1402.8</v>
      </c>
      <c r="D171" s="28">
        <v>-932.40000000000009</v>
      </c>
      <c r="E171" s="28">
        <v>-470.40000000000003</v>
      </c>
      <c r="F171" s="28">
        <v>0</v>
      </c>
      <c r="G171" s="28">
        <v>470.40000000000003</v>
      </c>
      <c r="H171" s="28">
        <v>940.80000000000007</v>
      </c>
      <c r="I171" s="28">
        <v>1402.8</v>
      </c>
      <c r="J171" s="28">
        <v>1873.2</v>
      </c>
      <c r="K171" s="28">
        <v>-1873.2</v>
      </c>
      <c r="L171" s="28">
        <v>-1402.8</v>
      </c>
      <c r="M171" s="28">
        <v>-932.40000000000009</v>
      </c>
      <c r="N171" s="28">
        <v>-470.40000000000003</v>
      </c>
      <c r="O171" s="28">
        <v>0</v>
      </c>
      <c r="P171" s="28">
        <v>470.40000000000003</v>
      </c>
      <c r="Q171" s="28">
        <v>940.80000000000007</v>
      </c>
      <c r="R171" s="28">
        <v>1402.8</v>
      </c>
      <c r="S171" s="28">
        <v>1873.2</v>
      </c>
      <c r="T171" s="28">
        <v>-1873.2</v>
      </c>
    </row>
    <row r="173" spans="1:20" x14ac:dyDescent="0.2">
      <c r="A173" s="23" t="s">
        <v>50</v>
      </c>
    </row>
    <row r="174" spans="1:20" s="25" customFormat="1" ht="12.75" customHeight="1" x14ac:dyDescent="0.2">
      <c r="A174" s="46" t="s">
        <v>51</v>
      </c>
      <c r="B174" s="46" t="s">
        <v>52</v>
      </c>
      <c r="C174" s="46" t="s">
        <v>53</v>
      </c>
      <c r="D174" s="46" t="s">
        <v>54</v>
      </c>
      <c r="E174" s="46" t="s">
        <v>55</v>
      </c>
      <c r="F174" s="46" t="s">
        <v>56</v>
      </c>
      <c r="G174" s="46" t="s">
        <v>2</v>
      </c>
      <c r="H174" s="46" t="s">
        <v>57</v>
      </c>
      <c r="I174" s="46" t="s">
        <v>58</v>
      </c>
      <c r="J174" s="46" t="s">
        <v>59</v>
      </c>
      <c r="K174" s="46" t="s">
        <v>60</v>
      </c>
      <c r="L174" s="46" t="s">
        <v>61</v>
      </c>
      <c r="M174" s="46" t="s">
        <v>62</v>
      </c>
      <c r="N174" s="46" t="s">
        <v>63</v>
      </c>
      <c r="O174" s="46" t="s">
        <v>64</v>
      </c>
    </row>
    <row r="175" spans="1:20" s="25" customFormat="1" x14ac:dyDescent="0.2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</row>
    <row r="176" spans="1:20" x14ac:dyDescent="0.2">
      <c r="A176" s="35" t="s">
        <v>65</v>
      </c>
      <c r="B176" s="29">
        <v>18798614.719999999</v>
      </c>
      <c r="C176" s="36">
        <v>1</v>
      </c>
      <c r="D176" s="29">
        <v>18798614.719999999</v>
      </c>
      <c r="E176" s="29">
        <v>0</v>
      </c>
      <c r="F176" s="29">
        <v>18798614.719999999</v>
      </c>
      <c r="G176" s="36" t="s">
        <v>8</v>
      </c>
      <c r="H176" s="29">
        <v>681996044.72000003</v>
      </c>
      <c r="I176" s="29">
        <v>0</v>
      </c>
      <c r="J176" s="29">
        <v>681996044.72000003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</row>
    <row r="177" spans="1:20" x14ac:dyDescent="0.2">
      <c r="A177" s="35" t="s">
        <v>66</v>
      </c>
      <c r="B177" s="29">
        <v>663197430</v>
      </c>
      <c r="C177" s="36">
        <v>1</v>
      </c>
      <c r="D177" s="29">
        <v>663197430</v>
      </c>
      <c r="E177" s="29">
        <v>0</v>
      </c>
      <c r="F177" s="29">
        <v>663197430</v>
      </c>
      <c r="G177" s="36" t="s">
        <v>12</v>
      </c>
      <c r="H177" s="29" t="s">
        <v>12</v>
      </c>
      <c r="I177" s="29" t="s">
        <v>12</v>
      </c>
      <c r="J177" s="29" t="s">
        <v>12</v>
      </c>
      <c r="K177" s="29" t="s">
        <v>12</v>
      </c>
      <c r="L177" s="29" t="s">
        <v>12</v>
      </c>
      <c r="M177" s="29">
        <v>0</v>
      </c>
      <c r="N177" s="29">
        <v>0</v>
      </c>
      <c r="O177" s="29" t="s">
        <v>12</v>
      </c>
    </row>
    <row r="178" spans="1:20" x14ac:dyDescent="0.2">
      <c r="A178" s="35" t="s">
        <v>67</v>
      </c>
      <c r="B178" s="29">
        <v>69696012</v>
      </c>
      <c r="C178" s="36">
        <v>4</v>
      </c>
      <c r="D178" s="29">
        <v>-17424000</v>
      </c>
      <c r="E178" s="29">
        <v>87120012</v>
      </c>
      <c r="F178" s="29">
        <v>0</v>
      </c>
      <c r="G178" s="36" t="s">
        <v>19</v>
      </c>
      <c r="H178" s="29">
        <v>89760914.150000006</v>
      </c>
      <c r="I178" s="29">
        <v>87120012</v>
      </c>
      <c r="J178" s="29">
        <v>20064902.149999999</v>
      </c>
      <c r="K178" s="29">
        <v>20064902.149999999</v>
      </c>
      <c r="L178" s="29">
        <v>1</v>
      </c>
      <c r="M178" s="29">
        <v>1</v>
      </c>
      <c r="N178" s="29">
        <v>147000</v>
      </c>
      <c r="O178" s="29">
        <v>734000</v>
      </c>
    </row>
    <row r="179" spans="1:20" x14ac:dyDescent="0.2">
      <c r="A179" s="35" t="s">
        <v>68</v>
      </c>
      <c r="B179" s="29">
        <v>20064902.149999999</v>
      </c>
      <c r="C179" s="36">
        <v>4</v>
      </c>
      <c r="D179" s="29">
        <v>20064902.149999999</v>
      </c>
      <c r="E179" s="29">
        <v>0</v>
      </c>
      <c r="F179" s="29">
        <v>20064902.149999999</v>
      </c>
      <c r="G179" s="36" t="s">
        <v>12</v>
      </c>
      <c r="H179" s="29" t="s">
        <v>12</v>
      </c>
      <c r="I179" s="29" t="s">
        <v>12</v>
      </c>
      <c r="J179" s="29" t="s">
        <v>12</v>
      </c>
      <c r="K179" s="29" t="s">
        <v>12</v>
      </c>
      <c r="L179" s="29" t="s">
        <v>12</v>
      </c>
      <c r="M179" s="29">
        <v>1</v>
      </c>
      <c r="N179" s="29">
        <v>587000</v>
      </c>
      <c r="O179" s="29" t="s">
        <v>12</v>
      </c>
    </row>
    <row r="180" spans="1:20" x14ac:dyDescent="0.2">
      <c r="A180" s="26" t="s">
        <v>69</v>
      </c>
      <c r="B180" s="29">
        <v>138176919.87</v>
      </c>
      <c r="C180" s="36">
        <v>9</v>
      </c>
      <c r="D180" s="29">
        <v>138176919.87</v>
      </c>
      <c r="E180" s="29">
        <v>0</v>
      </c>
      <c r="F180" s="29">
        <v>138176919.87</v>
      </c>
      <c r="G180" s="36" t="s">
        <v>23</v>
      </c>
      <c r="H180" s="29">
        <v>138176919.87</v>
      </c>
      <c r="I180" s="29">
        <v>0</v>
      </c>
      <c r="J180" s="29">
        <v>138176919.87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</row>
    <row r="181" spans="1:20" x14ac:dyDescent="0.2">
      <c r="A181" s="26" t="s">
        <v>70</v>
      </c>
      <c r="B181" s="29">
        <v>985100.05</v>
      </c>
      <c r="C181" s="36">
        <v>1</v>
      </c>
      <c r="D181" s="29">
        <v>985100.05</v>
      </c>
      <c r="E181" s="29">
        <v>0</v>
      </c>
      <c r="F181" s="29">
        <v>985100.05</v>
      </c>
      <c r="G181" s="36" t="s">
        <v>28</v>
      </c>
      <c r="H181" s="29">
        <v>985100.05</v>
      </c>
      <c r="I181" s="29">
        <v>0</v>
      </c>
      <c r="J181" s="29">
        <v>985100.05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</row>
    <row r="182" spans="1:20" x14ac:dyDescent="0.2">
      <c r="A182" s="26" t="s">
        <v>71</v>
      </c>
      <c r="B182" s="29">
        <v>335680</v>
      </c>
      <c r="C182" s="36">
        <v>9</v>
      </c>
      <c r="D182" s="29">
        <v>335680</v>
      </c>
      <c r="E182" s="29">
        <v>0</v>
      </c>
      <c r="F182" s="29">
        <v>335680</v>
      </c>
      <c r="G182" s="36" t="s">
        <v>30</v>
      </c>
      <c r="H182" s="29">
        <v>335680</v>
      </c>
      <c r="I182" s="29">
        <v>0</v>
      </c>
      <c r="J182" s="29">
        <v>335680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</row>
    <row r="183" spans="1:20" x14ac:dyDescent="0.2">
      <c r="A183" s="26" t="s">
        <v>72</v>
      </c>
      <c r="B183" s="29">
        <v>17331560</v>
      </c>
      <c r="C183" s="36">
        <v>1</v>
      </c>
      <c r="D183" s="29">
        <v>17331560</v>
      </c>
      <c r="E183" s="29">
        <v>0</v>
      </c>
      <c r="F183" s="29">
        <v>17331560</v>
      </c>
      <c r="G183" s="36" t="s">
        <v>32</v>
      </c>
      <c r="H183" s="29">
        <v>17331560</v>
      </c>
      <c r="I183" s="29">
        <v>0</v>
      </c>
      <c r="J183" s="29">
        <v>17331560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</row>
    <row r="184" spans="1:20" x14ac:dyDescent="0.2">
      <c r="A184" s="26" t="s">
        <v>73</v>
      </c>
      <c r="B184" s="29">
        <v>8896894.5999999996</v>
      </c>
      <c r="C184" s="36">
        <v>9</v>
      </c>
      <c r="D184" s="29">
        <v>8896894.5999999996</v>
      </c>
      <c r="E184" s="29">
        <v>0</v>
      </c>
      <c r="F184" s="29">
        <v>8896894.5999999996</v>
      </c>
      <c r="G184" s="36" t="s">
        <v>34</v>
      </c>
      <c r="H184" s="29">
        <v>8896894.5999999996</v>
      </c>
      <c r="I184" s="29">
        <v>0</v>
      </c>
      <c r="J184" s="29">
        <v>8896894.5999999996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</row>
    <row r="185" spans="1:20" x14ac:dyDescent="0.2">
      <c r="A185" s="26" t="s">
        <v>74</v>
      </c>
      <c r="B185" s="29">
        <v>2496501</v>
      </c>
      <c r="C185" s="36">
        <v>9</v>
      </c>
      <c r="D185" s="29">
        <v>2496501</v>
      </c>
      <c r="E185" s="29">
        <v>0</v>
      </c>
      <c r="F185" s="29">
        <v>2496501</v>
      </c>
      <c r="G185" s="36" t="s">
        <v>38</v>
      </c>
      <c r="H185" s="29">
        <v>2496501</v>
      </c>
      <c r="I185" s="29">
        <v>0</v>
      </c>
      <c r="J185" s="29">
        <v>2496501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</row>
    <row r="186" spans="1:20" x14ac:dyDescent="0.2">
      <c r="A186" s="26" t="s">
        <v>75</v>
      </c>
      <c r="B186" s="29">
        <v>1873.2</v>
      </c>
      <c r="C186" s="36">
        <v>1</v>
      </c>
      <c r="D186" s="29">
        <v>1873.2</v>
      </c>
      <c r="E186" s="29">
        <v>0</v>
      </c>
      <c r="F186" s="29">
        <v>1873.2</v>
      </c>
      <c r="G186" s="36" t="s">
        <v>40</v>
      </c>
      <c r="H186" s="29">
        <v>1873.2</v>
      </c>
      <c r="I186" s="29">
        <v>0</v>
      </c>
      <c r="J186" s="29">
        <v>1873.2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</row>
    <row r="188" spans="1:20" x14ac:dyDescent="0.2">
      <c r="A188" s="23" t="s">
        <v>76</v>
      </c>
    </row>
    <row r="189" spans="1:20" x14ac:dyDescent="0.2">
      <c r="A189" s="46" t="s">
        <v>2</v>
      </c>
      <c r="B189" s="46" t="s">
        <v>132</v>
      </c>
      <c r="C189" s="46" t="s">
        <v>133</v>
      </c>
      <c r="D189" s="46" t="s">
        <v>134</v>
      </c>
      <c r="E189" s="46" t="s">
        <v>135</v>
      </c>
      <c r="F189" s="46" t="s">
        <v>136</v>
      </c>
      <c r="G189" s="46" t="s">
        <v>137</v>
      </c>
      <c r="H189" s="46" t="s">
        <v>138</v>
      </c>
      <c r="I189" s="46" t="s">
        <v>139</v>
      </c>
      <c r="J189" s="46" t="s">
        <v>140</v>
      </c>
      <c r="K189" s="46" t="s">
        <v>141</v>
      </c>
      <c r="L189" s="46" t="s">
        <v>142</v>
      </c>
      <c r="M189" s="46" t="s">
        <v>143</v>
      </c>
      <c r="N189" s="46" t="s">
        <v>144</v>
      </c>
      <c r="O189" s="46" t="s">
        <v>145</v>
      </c>
      <c r="P189" s="46" t="s">
        <v>146</v>
      </c>
      <c r="Q189" s="46" t="s">
        <v>147</v>
      </c>
      <c r="R189" s="46" t="s">
        <v>148</v>
      </c>
      <c r="S189" s="46" t="s">
        <v>149</v>
      </c>
      <c r="T189" s="48" t="s">
        <v>44</v>
      </c>
    </row>
    <row r="190" spans="1:20" x14ac:dyDescent="0.2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9"/>
    </row>
    <row r="191" spans="1:20" x14ac:dyDescent="0.2">
      <c r="A191" s="35" t="s">
        <v>77</v>
      </c>
      <c r="B191" s="28">
        <v>-681996044.72000003</v>
      </c>
      <c r="C191" s="28">
        <v>-455096156.56</v>
      </c>
      <c r="D191" s="28">
        <v>-228144790.44</v>
      </c>
      <c r="E191" s="28">
        <v>-38658742.200000003</v>
      </c>
      <c r="F191" s="28">
        <v>6558480.1600000001</v>
      </c>
      <c r="G191" s="28">
        <v>30697567.560000002</v>
      </c>
      <c r="H191" s="28">
        <v>33612061.359999999</v>
      </c>
      <c r="I191" s="28">
        <v>24947331.399999999</v>
      </c>
      <c r="J191" s="28">
        <v>11453791.280000001</v>
      </c>
      <c r="K191" s="28">
        <v>-681651675.55999994</v>
      </c>
      <c r="L191" s="28">
        <v>-454781316.75999999</v>
      </c>
      <c r="M191" s="28">
        <v>-227861848.47999999</v>
      </c>
      <c r="N191" s="28">
        <v>-44764114.240000002</v>
      </c>
      <c r="O191" s="28">
        <v>-5640721.8799999999</v>
      </c>
      <c r="P191" s="28">
        <v>21229071.079999998</v>
      </c>
      <c r="Q191" s="28">
        <v>27469041.600000001</v>
      </c>
      <c r="R191" s="28">
        <v>21327585.079999998</v>
      </c>
      <c r="S191" s="28">
        <v>9434660.8399999999</v>
      </c>
      <c r="T191" s="28">
        <v>-681996044.72000003</v>
      </c>
    </row>
    <row r="192" spans="1:20" x14ac:dyDescent="0.2">
      <c r="A192" s="35" t="s">
        <v>78</v>
      </c>
      <c r="B192" s="28">
        <v>48897109.850000001</v>
      </c>
      <c r="C192" s="28">
        <v>31473103.850000001</v>
      </c>
      <c r="D192" s="28">
        <v>14049103.850000001</v>
      </c>
      <c r="E192" s="28">
        <v>-3374902.1499999985</v>
      </c>
      <c r="F192" s="28">
        <v>-734424.2</v>
      </c>
      <c r="G192" s="28">
        <v>49932272.260000005</v>
      </c>
      <c r="H192" s="28">
        <v>100599740.55000001</v>
      </c>
      <c r="I192" s="28">
        <v>151267194.50999999</v>
      </c>
      <c r="J192" s="28">
        <v>201934669.62</v>
      </c>
      <c r="K192" s="28">
        <v>48897109.850000001</v>
      </c>
      <c r="L192" s="28">
        <v>31473103.850000001</v>
      </c>
      <c r="M192" s="28">
        <v>14049103.850000001</v>
      </c>
      <c r="N192" s="28">
        <v>-3374902.1499999985</v>
      </c>
      <c r="O192" s="28">
        <v>-733606.1</v>
      </c>
      <c r="P192" s="28">
        <v>49932272.260000005</v>
      </c>
      <c r="Q192" s="28">
        <v>100599740.55000001</v>
      </c>
      <c r="R192" s="28">
        <v>151267194.50999999</v>
      </c>
      <c r="S192" s="28">
        <v>201934669.62</v>
      </c>
      <c r="T192" s="28">
        <v>-3374902.1499999985</v>
      </c>
    </row>
    <row r="193" spans="1:21" x14ac:dyDescent="0.2">
      <c r="A193" s="26" t="s">
        <v>79</v>
      </c>
      <c r="B193" s="28">
        <v>31297820.25</v>
      </c>
      <c r="C193" s="28">
        <v>32128362.75</v>
      </c>
      <c r="D193" s="28">
        <v>32958905.25</v>
      </c>
      <c r="E193" s="28">
        <v>29100091.800000001</v>
      </c>
      <c r="F193" s="28">
        <v>79318.679999999993</v>
      </c>
      <c r="G193" s="28">
        <v>-34286949.870000005</v>
      </c>
      <c r="H193" s="28">
        <v>-68916534.810000002</v>
      </c>
      <c r="I193" s="28">
        <v>-103546727.34</v>
      </c>
      <c r="J193" s="28">
        <v>-138176919.87</v>
      </c>
      <c r="K193" s="28">
        <v>31297820.25</v>
      </c>
      <c r="L193" s="28">
        <v>32128362.75</v>
      </c>
      <c r="M193" s="28">
        <v>32958905.25</v>
      </c>
      <c r="N193" s="28">
        <v>28702262.25</v>
      </c>
      <c r="O193" s="28">
        <v>-11399.25</v>
      </c>
      <c r="P193" s="28">
        <v>-34288730.25</v>
      </c>
      <c r="Q193" s="28">
        <v>-68916534.810000002</v>
      </c>
      <c r="R193" s="28">
        <v>-103546727.34</v>
      </c>
      <c r="S193" s="28">
        <v>-138176919.87</v>
      </c>
      <c r="T193" s="28">
        <v>-138176919.87</v>
      </c>
    </row>
    <row r="194" spans="1:21" x14ac:dyDescent="0.2">
      <c r="A194" s="26" t="s">
        <v>80</v>
      </c>
      <c r="B194" s="28">
        <v>-985100.05</v>
      </c>
      <c r="C194" s="28">
        <v>-738824.9</v>
      </c>
      <c r="D194" s="28">
        <v>-492549.75000000006</v>
      </c>
      <c r="E194" s="28">
        <v>-246275.14999999997</v>
      </c>
      <c r="F194" s="28">
        <v>0</v>
      </c>
      <c r="G194" s="28">
        <v>246275.14999999997</v>
      </c>
      <c r="H194" s="28">
        <v>492550.29999999993</v>
      </c>
      <c r="I194" s="28">
        <v>738824.9</v>
      </c>
      <c r="J194" s="28">
        <v>985100.05</v>
      </c>
      <c r="K194" s="28">
        <v>-985100.05</v>
      </c>
      <c r="L194" s="28">
        <v>-738824.9</v>
      </c>
      <c r="M194" s="28">
        <v>-492549.75000000006</v>
      </c>
      <c r="N194" s="28">
        <v>-246275.14999999997</v>
      </c>
      <c r="O194" s="28">
        <v>0</v>
      </c>
      <c r="P194" s="28">
        <v>246275.14999999997</v>
      </c>
      <c r="Q194" s="28">
        <v>492550.29999999993</v>
      </c>
      <c r="R194" s="28">
        <v>738824.9</v>
      </c>
      <c r="S194" s="28">
        <v>985100.05</v>
      </c>
      <c r="T194" s="28">
        <v>-985100.05</v>
      </c>
    </row>
    <row r="195" spans="1:21" x14ac:dyDescent="0.2">
      <c r="A195" s="26" t="s">
        <v>81</v>
      </c>
      <c r="B195" s="28">
        <v>335680</v>
      </c>
      <c r="C195" s="28">
        <v>251760</v>
      </c>
      <c r="D195" s="28">
        <v>167840</v>
      </c>
      <c r="E195" s="28">
        <v>83920</v>
      </c>
      <c r="F195" s="28">
        <v>0</v>
      </c>
      <c r="G195" s="28">
        <v>-83920</v>
      </c>
      <c r="H195" s="28">
        <v>-167840</v>
      </c>
      <c r="I195" s="28">
        <v>-251760</v>
      </c>
      <c r="J195" s="28">
        <v>-335680</v>
      </c>
      <c r="K195" s="28">
        <v>335680</v>
      </c>
      <c r="L195" s="28">
        <v>251760</v>
      </c>
      <c r="M195" s="28">
        <v>167840</v>
      </c>
      <c r="N195" s="28">
        <v>83920</v>
      </c>
      <c r="O195" s="28">
        <v>0</v>
      </c>
      <c r="P195" s="28">
        <v>-83920</v>
      </c>
      <c r="Q195" s="28">
        <v>-167840</v>
      </c>
      <c r="R195" s="28">
        <v>-251760</v>
      </c>
      <c r="S195" s="28">
        <v>-335680</v>
      </c>
      <c r="T195" s="28">
        <v>-335680</v>
      </c>
    </row>
    <row r="196" spans="1:21" x14ac:dyDescent="0.2">
      <c r="A196" s="26" t="s">
        <v>82</v>
      </c>
      <c r="B196" s="28">
        <v>-17331560</v>
      </c>
      <c r="C196" s="28">
        <v>-12998670</v>
      </c>
      <c r="D196" s="28">
        <v>-8665780</v>
      </c>
      <c r="E196" s="28">
        <v>-4332890</v>
      </c>
      <c r="F196" s="28">
        <v>0</v>
      </c>
      <c r="G196" s="28">
        <v>4332890</v>
      </c>
      <c r="H196" s="28">
        <v>8665780</v>
      </c>
      <c r="I196" s="28">
        <v>12998670</v>
      </c>
      <c r="J196" s="28">
        <v>17331560</v>
      </c>
      <c r="K196" s="28">
        <v>-17331560</v>
      </c>
      <c r="L196" s="28">
        <v>-12998670</v>
      </c>
      <c r="M196" s="28">
        <v>-8665780</v>
      </c>
      <c r="N196" s="28">
        <v>-4332890</v>
      </c>
      <c r="O196" s="28">
        <v>0</v>
      </c>
      <c r="P196" s="28">
        <v>4332890</v>
      </c>
      <c r="Q196" s="28">
        <v>8665780</v>
      </c>
      <c r="R196" s="28">
        <v>12998670</v>
      </c>
      <c r="S196" s="28">
        <v>17331560</v>
      </c>
      <c r="T196" s="28">
        <v>-17331560</v>
      </c>
    </row>
    <row r="197" spans="1:21" x14ac:dyDescent="0.2">
      <c r="A197" s="26" t="s">
        <v>83</v>
      </c>
      <c r="B197" s="28">
        <v>15743093.4</v>
      </c>
      <c r="C197" s="28">
        <v>11648669.4</v>
      </c>
      <c r="D197" s="28">
        <v>7554247.9000000004</v>
      </c>
      <c r="E197" s="28">
        <v>3459823.9</v>
      </c>
      <c r="F197" s="28">
        <v>-44534</v>
      </c>
      <c r="G197" s="28">
        <v>-2473588</v>
      </c>
      <c r="H197" s="28">
        <v>-4755715.0999999996</v>
      </c>
      <c r="I197" s="28">
        <v>-6858044.1999999993</v>
      </c>
      <c r="J197" s="28">
        <v>-8896894.5999999996</v>
      </c>
      <c r="K197" s="28">
        <v>15743093.4</v>
      </c>
      <c r="L197" s="28">
        <v>11648669.4</v>
      </c>
      <c r="M197" s="28">
        <v>7554247.9000000004</v>
      </c>
      <c r="N197" s="28">
        <v>3459823.9</v>
      </c>
      <c r="O197" s="28">
        <v>31586.800000000003</v>
      </c>
      <c r="P197" s="28">
        <v>-2404694</v>
      </c>
      <c r="Q197" s="28">
        <v>-4713535.9000000004</v>
      </c>
      <c r="R197" s="28">
        <v>-6837184.1999999993</v>
      </c>
      <c r="S197" s="28">
        <v>-8887749.8000000007</v>
      </c>
      <c r="T197" s="28">
        <v>-8896894.5999999996</v>
      </c>
    </row>
    <row r="198" spans="1:21" x14ac:dyDescent="0.2">
      <c r="A198" s="26" t="s">
        <v>84</v>
      </c>
      <c r="B198" s="28">
        <v>2496501</v>
      </c>
      <c r="C198" s="28">
        <v>1872375.75</v>
      </c>
      <c r="D198" s="28">
        <v>1248250.5</v>
      </c>
      <c r="E198" s="28">
        <v>624125.25</v>
      </c>
      <c r="F198" s="28">
        <v>0</v>
      </c>
      <c r="G198" s="28">
        <v>-624125.25</v>
      </c>
      <c r="H198" s="28">
        <v>-1248250.5</v>
      </c>
      <c r="I198" s="28">
        <v>-1872375.75</v>
      </c>
      <c r="J198" s="28">
        <v>-2496501</v>
      </c>
      <c r="K198" s="28">
        <v>2496501</v>
      </c>
      <c r="L198" s="28">
        <v>1872375.75</v>
      </c>
      <c r="M198" s="28">
        <v>1248250.5</v>
      </c>
      <c r="N198" s="28">
        <v>624125.25</v>
      </c>
      <c r="O198" s="28">
        <v>0</v>
      </c>
      <c r="P198" s="28">
        <v>-624125.25</v>
      </c>
      <c r="Q198" s="28">
        <v>-1248250.5</v>
      </c>
      <c r="R198" s="28">
        <v>-1872375.75</v>
      </c>
      <c r="S198" s="28">
        <v>-2496501</v>
      </c>
      <c r="T198" s="28">
        <v>-2496501</v>
      </c>
    </row>
    <row r="199" spans="1:21" x14ac:dyDescent="0.2">
      <c r="A199" s="26" t="s">
        <v>85</v>
      </c>
      <c r="B199" s="28">
        <v>-1873.2</v>
      </c>
      <c r="C199" s="28">
        <v>-1402.8</v>
      </c>
      <c r="D199" s="28">
        <v>-932.40000000000009</v>
      </c>
      <c r="E199" s="28">
        <v>-470.40000000000003</v>
      </c>
      <c r="F199" s="28">
        <v>0</v>
      </c>
      <c r="G199" s="28">
        <v>470.40000000000003</v>
      </c>
      <c r="H199" s="28">
        <v>940.80000000000007</v>
      </c>
      <c r="I199" s="28">
        <v>1402.8</v>
      </c>
      <c r="J199" s="28">
        <v>1873.2</v>
      </c>
      <c r="K199" s="28">
        <v>-1873.2</v>
      </c>
      <c r="L199" s="28">
        <v>-1402.8</v>
      </c>
      <c r="M199" s="28">
        <v>-932.40000000000009</v>
      </c>
      <c r="N199" s="28">
        <v>-470.40000000000003</v>
      </c>
      <c r="O199" s="28">
        <v>0</v>
      </c>
      <c r="P199" s="28">
        <v>470.40000000000003</v>
      </c>
      <c r="Q199" s="28">
        <v>940.80000000000007</v>
      </c>
      <c r="R199" s="28">
        <v>1402.8</v>
      </c>
      <c r="S199" s="28">
        <v>1873.2</v>
      </c>
      <c r="T199" s="28">
        <v>-1873.2</v>
      </c>
    </row>
    <row r="201" spans="1:21" x14ac:dyDescent="0.2">
      <c r="A201" s="23" t="s">
        <v>86</v>
      </c>
    </row>
    <row r="202" spans="1:21" s="25" customFormat="1" x14ac:dyDescent="0.2">
      <c r="A202" s="46" t="s">
        <v>51</v>
      </c>
      <c r="B202" s="46" t="s">
        <v>87</v>
      </c>
      <c r="C202" s="46" t="s">
        <v>132</v>
      </c>
      <c r="D202" s="46" t="s">
        <v>133</v>
      </c>
      <c r="E202" s="46" t="s">
        <v>134</v>
      </c>
      <c r="F202" s="46" t="s">
        <v>135</v>
      </c>
      <c r="G202" s="46" t="s">
        <v>136</v>
      </c>
      <c r="H202" s="46" t="s">
        <v>137</v>
      </c>
      <c r="I202" s="46" t="s">
        <v>138</v>
      </c>
      <c r="J202" s="46" t="s">
        <v>139</v>
      </c>
      <c r="K202" s="46" t="s">
        <v>140</v>
      </c>
      <c r="L202" s="46" t="s">
        <v>141</v>
      </c>
      <c r="M202" s="46" t="s">
        <v>142</v>
      </c>
      <c r="N202" s="46" t="s">
        <v>143</v>
      </c>
      <c r="O202" s="46" t="s">
        <v>144</v>
      </c>
      <c r="P202" s="46" t="s">
        <v>145</v>
      </c>
      <c r="Q202" s="46" t="s">
        <v>146</v>
      </c>
      <c r="R202" s="46" t="s">
        <v>147</v>
      </c>
      <c r="S202" s="46" t="s">
        <v>148</v>
      </c>
      <c r="T202" s="46" t="s">
        <v>149</v>
      </c>
      <c r="U202" s="46" t="s">
        <v>48</v>
      </c>
    </row>
    <row r="203" spans="1:21" s="25" customFormat="1" x14ac:dyDescent="0.2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</row>
    <row r="204" spans="1:21" x14ac:dyDescent="0.2">
      <c r="A204" s="35" t="s">
        <v>65</v>
      </c>
      <c r="B204" s="28">
        <v>30000</v>
      </c>
      <c r="C204" s="28">
        <v>30253.318421333337</v>
      </c>
      <c r="D204" s="28">
        <v>30260.182149333334</v>
      </c>
      <c r="E204" s="28">
        <v>25264.806432000001</v>
      </c>
      <c r="F204" s="28">
        <v>6028.9629813333331</v>
      </c>
      <c r="G204" s="28">
        <v>3218.5449866666668</v>
      </c>
      <c r="H204" s="28">
        <v>388.59917333333294</v>
      </c>
      <c r="I204" s="28">
        <v>1155.2973280000001</v>
      </c>
      <c r="J204" s="28">
        <v>1799.1386826666662</v>
      </c>
      <c r="K204" s="28"/>
      <c r="L204" s="28">
        <v>30249.381173333328</v>
      </c>
      <c r="M204" s="28">
        <v>30255.929103999999</v>
      </c>
      <c r="N204" s="28">
        <v>24413.031231999998</v>
      </c>
      <c r="O204" s="28">
        <v>5216.452314666667</v>
      </c>
      <c r="P204" s="28">
        <v>3582.6390613333328</v>
      </c>
      <c r="Q204" s="28">
        <v>831.99606933333382</v>
      </c>
      <c r="R204" s="28">
        <v>818.86086933333377</v>
      </c>
      <c r="S204" s="28">
        <v>1585.7232319999998</v>
      </c>
      <c r="T204" s="28"/>
      <c r="U204" s="28">
        <v>30260.18</v>
      </c>
    </row>
    <row r="205" spans="1:21" x14ac:dyDescent="0.2">
      <c r="A205" s="35" t="s">
        <v>67</v>
      </c>
      <c r="B205" s="44">
        <v>114500</v>
      </c>
      <c r="C205" s="28">
        <v>608.69889956331883</v>
      </c>
      <c r="D205" s="28">
        <v>608.69868995633192</v>
      </c>
      <c r="E205" s="28">
        <v>608.69889956331883</v>
      </c>
      <c r="F205" s="28">
        <v>92.243771179039243</v>
      </c>
      <c r="G205" s="28">
        <v>1770.0155968558954</v>
      </c>
      <c r="H205" s="28">
        <v>1770.0425603493452</v>
      </c>
      <c r="I205" s="28">
        <v>1770.0420597379905</v>
      </c>
      <c r="J205" s="28">
        <v>1770.0427986026207</v>
      </c>
      <c r="K205" s="28"/>
      <c r="L205" s="28">
        <v>608.69889956331883</v>
      </c>
      <c r="M205" s="28">
        <v>608.69868995633192</v>
      </c>
      <c r="N205" s="28">
        <v>608.69889956331883</v>
      </c>
      <c r="O205" s="28">
        <v>92.272351091703001</v>
      </c>
      <c r="P205" s="28">
        <v>1769.9870169432318</v>
      </c>
      <c r="Q205" s="28">
        <v>1770.0425603493452</v>
      </c>
      <c r="R205" s="28">
        <v>1770.0420597379905</v>
      </c>
      <c r="S205" s="28">
        <v>1770.0427986026207</v>
      </c>
      <c r="T205" s="28"/>
      <c r="U205" s="28">
        <v>1770.04</v>
      </c>
    </row>
    <row r="206" spans="1:21" x14ac:dyDescent="0.2">
      <c r="A206" s="35" t="s">
        <v>69</v>
      </c>
      <c r="B206" s="28">
        <v>17307.84</v>
      </c>
      <c r="C206" s="28">
        <v>191.94596206112374</v>
      </c>
      <c r="D206" s="28">
        <v>191.94596206112374</v>
      </c>
      <c r="E206" s="28">
        <v>891.80705391313973</v>
      </c>
      <c r="F206" s="28">
        <v>6706.9658882910871</v>
      </c>
      <c r="G206" s="28">
        <v>7942.3587345387996</v>
      </c>
      <c r="H206" s="28">
        <v>8003.2135587109651</v>
      </c>
      <c r="I206" s="28">
        <v>8003.3539783127189</v>
      </c>
      <c r="J206" s="28">
        <v>8003.3539783127189</v>
      </c>
      <c r="K206" s="28"/>
      <c r="L206" s="28">
        <v>191.94596206112374</v>
      </c>
      <c r="M206" s="28">
        <v>191.94596206112374</v>
      </c>
      <c r="N206" s="28">
        <v>983.74909867435792</v>
      </c>
      <c r="O206" s="28">
        <v>6635.9895862221974</v>
      </c>
      <c r="P206" s="28">
        <v>7921.8044539353259</v>
      </c>
      <c r="Q206" s="28">
        <v>8002.8020966221093</v>
      </c>
      <c r="R206" s="28">
        <v>8003.3539783127189</v>
      </c>
      <c r="S206" s="28">
        <v>8003.3539783127189</v>
      </c>
      <c r="T206" s="28"/>
      <c r="U206" s="28">
        <v>8003.35</v>
      </c>
    </row>
    <row r="207" spans="1:21" x14ac:dyDescent="0.2">
      <c r="A207" s="35" t="s">
        <v>70</v>
      </c>
      <c r="B207" s="28">
        <v>17910.91</v>
      </c>
      <c r="C207" s="28">
        <v>55.00003070754083</v>
      </c>
      <c r="D207" s="28">
        <v>55.000030707540816</v>
      </c>
      <c r="E207" s="28">
        <v>54.999907877377552</v>
      </c>
      <c r="F207" s="28">
        <v>55.000030707540816</v>
      </c>
      <c r="G207" s="28">
        <v>55.000030707540816</v>
      </c>
      <c r="H207" s="28">
        <v>55.000030707540816</v>
      </c>
      <c r="I207" s="28">
        <v>54.999907877377552</v>
      </c>
      <c r="J207" s="28">
        <v>55.00003070754083</v>
      </c>
      <c r="K207" s="28"/>
      <c r="L207" s="28">
        <v>55.00003070754083</v>
      </c>
      <c r="M207" s="28">
        <v>55.000030707540816</v>
      </c>
      <c r="N207" s="28">
        <v>54.999907877377552</v>
      </c>
      <c r="O207" s="28">
        <v>55.000030707540816</v>
      </c>
      <c r="P207" s="28">
        <v>55.000030707540816</v>
      </c>
      <c r="Q207" s="28">
        <v>55.000030707540816</v>
      </c>
      <c r="R207" s="28">
        <v>54.999907877377552</v>
      </c>
      <c r="S207" s="28">
        <v>55.00003070754083</v>
      </c>
      <c r="T207" s="28"/>
      <c r="U207" s="28">
        <v>55</v>
      </c>
    </row>
    <row r="208" spans="1:21" x14ac:dyDescent="0.2">
      <c r="A208" s="35" t="s">
        <v>71</v>
      </c>
      <c r="B208" s="28">
        <v>8392</v>
      </c>
      <c r="C208" s="28">
        <v>40</v>
      </c>
      <c r="D208" s="28">
        <v>40</v>
      </c>
      <c r="E208" s="28">
        <v>40</v>
      </c>
      <c r="F208" s="28">
        <v>40</v>
      </c>
      <c r="G208" s="28">
        <v>40</v>
      </c>
      <c r="H208" s="28">
        <v>40</v>
      </c>
      <c r="I208" s="28">
        <v>40</v>
      </c>
      <c r="J208" s="28">
        <v>40</v>
      </c>
      <c r="K208" s="28"/>
      <c r="L208" s="28">
        <v>40</v>
      </c>
      <c r="M208" s="28">
        <v>40</v>
      </c>
      <c r="N208" s="28">
        <v>40</v>
      </c>
      <c r="O208" s="28">
        <v>40</v>
      </c>
      <c r="P208" s="28">
        <v>40</v>
      </c>
      <c r="Q208" s="28">
        <v>40</v>
      </c>
      <c r="R208" s="28">
        <v>40</v>
      </c>
      <c r="S208" s="28">
        <v>40</v>
      </c>
      <c r="T208" s="28"/>
      <c r="U208" s="28">
        <v>40</v>
      </c>
    </row>
    <row r="209" spans="1:21" x14ac:dyDescent="0.2">
      <c r="A209" s="26" t="s">
        <v>72</v>
      </c>
      <c r="B209" s="28">
        <v>34663.120000000003</v>
      </c>
      <c r="C209" s="28">
        <v>499.99999999999994</v>
      </c>
      <c r="D209" s="28">
        <v>499.99999999999994</v>
      </c>
      <c r="E209" s="28">
        <v>499.99999999999994</v>
      </c>
      <c r="F209" s="28">
        <v>499.99999999999994</v>
      </c>
      <c r="G209" s="28">
        <v>499.99999999999994</v>
      </c>
      <c r="H209" s="28">
        <v>499.99999999999994</v>
      </c>
      <c r="I209" s="28">
        <v>499.99999999999994</v>
      </c>
      <c r="J209" s="28">
        <v>499.99999999999994</v>
      </c>
      <c r="K209" s="28"/>
      <c r="L209" s="28">
        <v>499.99999999999994</v>
      </c>
      <c r="M209" s="28">
        <v>499.99999999999994</v>
      </c>
      <c r="N209" s="28">
        <v>499.99999999999994</v>
      </c>
      <c r="O209" s="28">
        <v>499.99999999999994</v>
      </c>
      <c r="P209" s="28">
        <v>499.99999999999994</v>
      </c>
      <c r="Q209" s="28">
        <v>499.99999999999994</v>
      </c>
      <c r="R209" s="28">
        <v>499.99999999999994</v>
      </c>
      <c r="S209" s="28">
        <v>499.99999999999994</v>
      </c>
      <c r="T209" s="28"/>
      <c r="U209" s="28">
        <v>500</v>
      </c>
    </row>
    <row r="210" spans="1:21" x14ac:dyDescent="0.2">
      <c r="A210" s="26" t="s">
        <v>73</v>
      </c>
      <c r="B210" s="28">
        <v>29777.62</v>
      </c>
      <c r="C210" s="28">
        <v>550.00016791133748</v>
      </c>
      <c r="D210" s="28">
        <v>549.99983208866263</v>
      </c>
      <c r="E210" s="28">
        <v>550.00016791133748</v>
      </c>
      <c r="F210" s="28">
        <v>470.73713748781802</v>
      </c>
      <c r="G210" s="28">
        <v>326.29256468448455</v>
      </c>
      <c r="H210" s="28">
        <v>306.55601085647538</v>
      </c>
      <c r="I210" s="28">
        <v>282.40391273714954</v>
      </c>
      <c r="J210" s="28">
        <v>273.87687800435367</v>
      </c>
      <c r="K210" s="28"/>
      <c r="L210" s="28">
        <v>550.00016791133748</v>
      </c>
      <c r="M210" s="28">
        <v>549.99983208866263</v>
      </c>
      <c r="N210" s="28">
        <v>550.00016791133748</v>
      </c>
      <c r="O210" s="28">
        <v>460.51190121977515</v>
      </c>
      <c r="P210" s="28">
        <v>327.26333400721751</v>
      </c>
      <c r="Q210" s="28">
        <v>310.14458509444347</v>
      </c>
      <c r="R210" s="28">
        <v>285.26770104528151</v>
      </c>
      <c r="S210" s="28">
        <v>275.45056992466175</v>
      </c>
      <c r="T210" s="28"/>
      <c r="U210" s="28">
        <v>550</v>
      </c>
    </row>
    <row r="211" spans="1:21" x14ac:dyDescent="0.2">
      <c r="A211" s="26" t="s">
        <v>74</v>
      </c>
      <c r="B211" s="28">
        <v>2997</v>
      </c>
      <c r="C211" s="28">
        <v>833</v>
      </c>
      <c r="D211" s="28">
        <v>833</v>
      </c>
      <c r="E211" s="28">
        <v>833</v>
      </c>
      <c r="F211" s="28">
        <v>833</v>
      </c>
      <c r="G211" s="28">
        <v>833</v>
      </c>
      <c r="H211" s="28">
        <v>833</v>
      </c>
      <c r="I211" s="28">
        <v>833</v>
      </c>
      <c r="J211" s="28">
        <v>833</v>
      </c>
      <c r="K211" s="28"/>
      <c r="L211" s="28">
        <v>833</v>
      </c>
      <c r="M211" s="28">
        <v>833</v>
      </c>
      <c r="N211" s="28">
        <v>833</v>
      </c>
      <c r="O211" s="28">
        <v>833</v>
      </c>
      <c r="P211" s="28">
        <v>833</v>
      </c>
      <c r="Q211" s="28">
        <v>833</v>
      </c>
      <c r="R211" s="28">
        <v>833</v>
      </c>
      <c r="S211" s="28">
        <v>833</v>
      </c>
      <c r="T211" s="28"/>
      <c r="U211" s="28">
        <v>833</v>
      </c>
    </row>
    <row r="212" spans="1:21" x14ac:dyDescent="0.2">
      <c r="A212" s="26" t="s">
        <v>75</v>
      </c>
      <c r="B212" s="28">
        <v>2.23</v>
      </c>
      <c r="C212" s="28">
        <v>843.76681614349798</v>
      </c>
      <c r="D212" s="28">
        <v>843.76681614349752</v>
      </c>
      <c r="E212" s="28">
        <v>828.69955156950687</v>
      </c>
      <c r="F212" s="28">
        <v>843.76681614349786</v>
      </c>
      <c r="G212" s="28">
        <v>843.76681614349786</v>
      </c>
      <c r="H212" s="28">
        <v>843.76681614349786</v>
      </c>
      <c r="I212" s="28">
        <v>828.69955156950653</v>
      </c>
      <c r="J212" s="28">
        <v>843.76681614349798</v>
      </c>
      <c r="K212" s="28"/>
      <c r="L212" s="28">
        <v>843.76681614349798</v>
      </c>
      <c r="M212" s="28">
        <v>843.76681614349752</v>
      </c>
      <c r="N212" s="28">
        <v>828.69955156950687</v>
      </c>
      <c r="O212" s="28">
        <v>843.76681614349786</v>
      </c>
      <c r="P212" s="28">
        <v>843.76681614349786</v>
      </c>
      <c r="Q212" s="28">
        <v>843.76681614349786</v>
      </c>
      <c r="R212" s="28">
        <v>828.69955156950653</v>
      </c>
      <c r="S212" s="28">
        <v>843.76681614349798</v>
      </c>
      <c r="T212" s="28"/>
      <c r="U212" s="28">
        <v>843.77</v>
      </c>
    </row>
    <row r="215" spans="1:21" x14ac:dyDescent="0.2">
      <c r="A215" s="23" t="s">
        <v>216</v>
      </c>
    </row>
    <row r="216" spans="1:21" ht="25.5" x14ac:dyDescent="0.2">
      <c r="A216" s="30" t="s">
        <v>120</v>
      </c>
      <c r="B216" s="30" t="s">
        <v>107</v>
      </c>
      <c r="C216" s="30" t="s">
        <v>208</v>
      </c>
      <c r="D216" s="30" t="s">
        <v>209</v>
      </c>
      <c r="E216" s="30" t="s">
        <v>125</v>
      </c>
      <c r="F216" s="30" t="s">
        <v>210</v>
      </c>
      <c r="G216" s="30" t="s">
        <v>47</v>
      </c>
      <c r="H216" s="30" t="s">
        <v>2</v>
      </c>
    </row>
    <row r="217" spans="1:21" x14ac:dyDescent="0.2">
      <c r="A217" s="41" t="s">
        <v>18</v>
      </c>
      <c r="B217" s="41" t="s">
        <v>119</v>
      </c>
      <c r="C217" s="41" t="s">
        <v>211</v>
      </c>
      <c r="D217" s="41" t="s">
        <v>212</v>
      </c>
      <c r="E217" s="42">
        <v>1000</v>
      </c>
      <c r="F217" s="42" t="s">
        <v>104</v>
      </c>
      <c r="G217" s="43">
        <v>116160.02</v>
      </c>
      <c r="H217" s="45" t="s">
        <v>19</v>
      </c>
    </row>
    <row r="218" spans="1:21" x14ac:dyDescent="0.2">
      <c r="A218" s="41" t="s">
        <v>21</v>
      </c>
      <c r="B218" s="41" t="s">
        <v>119</v>
      </c>
      <c r="C218" s="41" t="s">
        <v>213</v>
      </c>
      <c r="D218" s="41" t="s">
        <v>212</v>
      </c>
      <c r="E218" s="42">
        <v>100</v>
      </c>
      <c r="F218" s="42" t="s">
        <v>104</v>
      </c>
      <c r="G218" s="43">
        <v>115999.09</v>
      </c>
      <c r="H218" s="45" t="s">
        <v>19</v>
      </c>
    </row>
    <row r="219" spans="1:21" x14ac:dyDescent="0.2">
      <c r="A219" s="41" t="s">
        <v>20</v>
      </c>
      <c r="B219" s="41" t="s">
        <v>119</v>
      </c>
      <c r="C219" s="41" t="s">
        <v>213</v>
      </c>
      <c r="D219" s="41" t="s">
        <v>214</v>
      </c>
      <c r="E219" s="42">
        <v>1</v>
      </c>
      <c r="F219" s="42" t="s">
        <v>104</v>
      </c>
      <c r="G219" s="43">
        <v>115999.09</v>
      </c>
      <c r="H219" s="45" t="s">
        <v>19</v>
      </c>
    </row>
    <row r="220" spans="1:21" x14ac:dyDescent="0.2">
      <c r="A220" s="41" t="s">
        <v>112</v>
      </c>
      <c r="B220" s="41" t="s">
        <v>119</v>
      </c>
      <c r="C220" s="41" t="s">
        <v>215</v>
      </c>
      <c r="D220" s="41" t="s">
        <v>212</v>
      </c>
      <c r="E220" s="42">
        <v>100</v>
      </c>
      <c r="F220" s="42" t="s">
        <v>104</v>
      </c>
      <c r="G220" s="44">
        <v>114500</v>
      </c>
      <c r="H220" s="45" t="s">
        <v>19</v>
      </c>
    </row>
    <row r="224" spans="1:21" x14ac:dyDescent="0.2">
      <c r="A224" s="23" t="s">
        <v>88</v>
      </c>
    </row>
    <row r="225" spans="1:20" s="25" customFormat="1" x14ac:dyDescent="0.2">
      <c r="A225" s="46" t="s">
        <v>89</v>
      </c>
      <c r="B225" s="46" t="s">
        <v>132</v>
      </c>
      <c r="C225" s="46" t="s">
        <v>133</v>
      </c>
      <c r="D225" s="46" t="s">
        <v>134</v>
      </c>
      <c r="E225" s="46" t="s">
        <v>135</v>
      </c>
      <c r="F225" s="46" t="s">
        <v>136</v>
      </c>
      <c r="G225" s="46" t="s">
        <v>137</v>
      </c>
      <c r="H225" s="46" t="s">
        <v>138</v>
      </c>
      <c r="I225" s="46" t="s">
        <v>139</v>
      </c>
      <c r="J225" s="46" t="s">
        <v>140</v>
      </c>
      <c r="K225" s="46" t="s">
        <v>141</v>
      </c>
      <c r="L225" s="46" t="s">
        <v>142</v>
      </c>
      <c r="M225" s="46" t="s">
        <v>143</v>
      </c>
      <c r="N225" s="46" t="s">
        <v>144</v>
      </c>
      <c r="O225" s="46" t="s">
        <v>145</v>
      </c>
      <c r="P225" s="46" t="s">
        <v>146</v>
      </c>
      <c r="Q225" s="46" t="s">
        <v>147</v>
      </c>
      <c r="R225" s="46" t="s">
        <v>148</v>
      </c>
      <c r="S225" s="46" t="s">
        <v>149</v>
      </c>
      <c r="T225" s="46" t="s">
        <v>44</v>
      </c>
    </row>
    <row r="226" spans="1:20" s="25" customFormat="1" x14ac:dyDescent="0.2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</row>
    <row r="227" spans="1:20" x14ac:dyDescent="0.2">
      <c r="A227" s="26" t="s">
        <v>90</v>
      </c>
      <c r="B227" s="28">
        <v>-681996044.72000003</v>
      </c>
      <c r="C227" s="28">
        <v>-455096156.56</v>
      </c>
      <c r="D227" s="28">
        <v>-228144790.44</v>
      </c>
      <c r="E227" s="28">
        <v>-38658742.200000003</v>
      </c>
      <c r="F227" s="28">
        <v>6558480.1600000001</v>
      </c>
      <c r="G227" s="28">
        <v>30697567.560000002</v>
      </c>
      <c r="H227" s="28">
        <v>33612061.359999999</v>
      </c>
      <c r="I227" s="28">
        <v>24947331.399999999</v>
      </c>
      <c r="J227" s="28">
        <v>11453791.280000001</v>
      </c>
      <c r="K227" s="28">
        <v>-681651675.55999994</v>
      </c>
      <c r="L227" s="28">
        <v>-454781316.75999999</v>
      </c>
      <c r="M227" s="28">
        <v>-227861848.47999999</v>
      </c>
      <c r="N227" s="28">
        <v>-44764114.240000002</v>
      </c>
      <c r="O227" s="28">
        <v>-5640721.8799999999</v>
      </c>
      <c r="P227" s="28">
        <v>21229071.079999998</v>
      </c>
      <c r="Q227" s="28">
        <v>27469041.600000001</v>
      </c>
      <c r="R227" s="28">
        <v>21327585.079999998</v>
      </c>
      <c r="S227" s="28">
        <v>9434660.8399999999</v>
      </c>
      <c r="T227" s="28">
        <v>-681996044.72000003</v>
      </c>
    </row>
    <row r="228" spans="1:20" x14ac:dyDescent="0.2">
      <c r="A228" s="26" t="s">
        <v>91</v>
      </c>
      <c r="B228" s="28">
        <v>80194930.099999994</v>
      </c>
      <c r="C228" s="28">
        <v>63601466.600000001</v>
      </c>
      <c r="D228" s="28">
        <v>47008009.100000001</v>
      </c>
      <c r="E228" s="28">
        <v>25725189.650000002</v>
      </c>
      <c r="F228" s="28">
        <v>-655105.52</v>
      </c>
      <c r="G228" s="28">
        <v>15645322.390000001</v>
      </c>
      <c r="H228" s="28">
        <v>31683205.74000001</v>
      </c>
      <c r="I228" s="28">
        <v>47720467.169999987</v>
      </c>
      <c r="J228" s="28">
        <v>63757749.75</v>
      </c>
      <c r="K228" s="28">
        <v>80194930.099999994</v>
      </c>
      <c r="L228" s="28">
        <v>63601466.600000001</v>
      </c>
      <c r="M228" s="28">
        <v>47008009.100000001</v>
      </c>
      <c r="N228" s="28">
        <v>25327360.100000001</v>
      </c>
      <c r="O228" s="28">
        <v>-745005.35</v>
      </c>
      <c r="P228" s="28">
        <v>15643542.010000005</v>
      </c>
      <c r="Q228" s="28">
        <v>31683205.74000001</v>
      </c>
      <c r="R228" s="28">
        <v>47720467.169999987</v>
      </c>
      <c r="S228" s="28">
        <v>63757749.75</v>
      </c>
      <c r="T228" s="28">
        <v>-745005.35</v>
      </c>
    </row>
    <row r="229" spans="1:20" x14ac:dyDescent="0.2">
      <c r="A229" s="26" t="s">
        <v>92</v>
      </c>
      <c r="B229" s="28">
        <v>-649420.05000000005</v>
      </c>
      <c r="C229" s="28">
        <v>-487064.9</v>
      </c>
      <c r="D229" s="28">
        <v>-324709.75000000006</v>
      </c>
      <c r="E229" s="28">
        <v>-162355.14999999997</v>
      </c>
      <c r="F229" s="28">
        <v>0</v>
      </c>
      <c r="G229" s="28">
        <v>162355.14999999997</v>
      </c>
      <c r="H229" s="28">
        <v>324710.29999999993</v>
      </c>
      <c r="I229" s="28">
        <v>487064.9</v>
      </c>
      <c r="J229" s="28">
        <v>649420.05000000005</v>
      </c>
      <c r="K229" s="28">
        <v>-649420.05000000005</v>
      </c>
      <c r="L229" s="28">
        <v>-487064.9</v>
      </c>
      <c r="M229" s="28">
        <v>-324709.75000000006</v>
      </c>
      <c r="N229" s="28">
        <v>-162355.14999999997</v>
      </c>
      <c r="O229" s="28">
        <v>0</v>
      </c>
      <c r="P229" s="28">
        <v>162355.14999999997</v>
      </c>
      <c r="Q229" s="28">
        <v>324710.29999999993</v>
      </c>
      <c r="R229" s="28">
        <v>487064.9</v>
      </c>
      <c r="S229" s="28">
        <v>649420.05000000005</v>
      </c>
      <c r="T229" s="28">
        <v>-649420.05000000005</v>
      </c>
    </row>
    <row r="230" spans="1:20" x14ac:dyDescent="0.2">
      <c r="A230" s="26" t="s">
        <v>93</v>
      </c>
      <c r="B230" s="28">
        <v>-17331560</v>
      </c>
      <c r="C230" s="28">
        <v>-12998670</v>
      </c>
      <c r="D230" s="28">
        <v>-8665780</v>
      </c>
      <c r="E230" s="28">
        <v>-4332890</v>
      </c>
      <c r="F230" s="28">
        <v>0</v>
      </c>
      <c r="G230" s="28">
        <v>4332890</v>
      </c>
      <c r="H230" s="28">
        <v>8665780</v>
      </c>
      <c r="I230" s="28">
        <v>12998670</v>
      </c>
      <c r="J230" s="28">
        <v>17331560</v>
      </c>
      <c r="K230" s="28">
        <v>-17331560</v>
      </c>
      <c r="L230" s="28">
        <v>-12998670</v>
      </c>
      <c r="M230" s="28">
        <v>-8665780</v>
      </c>
      <c r="N230" s="28">
        <v>-4332890</v>
      </c>
      <c r="O230" s="28">
        <v>0</v>
      </c>
      <c r="P230" s="28">
        <v>4332890</v>
      </c>
      <c r="Q230" s="28">
        <v>8665780</v>
      </c>
      <c r="R230" s="28">
        <v>12998670</v>
      </c>
      <c r="S230" s="28">
        <v>17331560</v>
      </c>
      <c r="T230" s="28">
        <v>-17331560</v>
      </c>
    </row>
    <row r="231" spans="1:20" x14ac:dyDescent="0.2">
      <c r="A231" s="26" t="s">
        <v>94</v>
      </c>
      <c r="B231" s="28">
        <v>15743093.4</v>
      </c>
      <c r="C231" s="28">
        <v>11648669.4</v>
      </c>
      <c r="D231" s="28">
        <v>7554247.9000000004</v>
      </c>
      <c r="E231" s="28">
        <v>3459823.9</v>
      </c>
      <c r="F231" s="28">
        <v>-44534</v>
      </c>
      <c r="G231" s="28">
        <v>-2473588</v>
      </c>
      <c r="H231" s="28">
        <v>-4755715.0999999996</v>
      </c>
      <c r="I231" s="28">
        <v>-6858044.1999999993</v>
      </c>
      <c r="J231" s="28">
        <v>-8896894.5999999996</v>
      </c>
      <c r="K231" s="28">
        <v>15743093.4</v>
      </c>
      <c r="L231" s="28">
        <v>11648669.4</v>
      </c>
      <c r="M231" s="28">
        <v>7554247.9000000004</v>
      </c>
      <c r="N231" s="28">
        <v>3459823.9</v>
      </c>
      <c r="O231" s="28">
        <v>31586.800000000003</v>
      </c>
      <c r="P231" s="28">
        <v>-2404694</v>
      </c>
      <c r="Q231" s="28">
        <v>-4713535.9000000004</v>
      </c>
      <c r="R231" s="28">
        <v>-6837184.1999999993</v>
      </c>
      <c r="S231" s="28">
        <v>-8887749.8000000007</v>
      </c>
      <c r="T231" s="28">
        <v>-8896894.5999999996</v>
      </c>
    </row>
    <row r="232" spans="1:20" x14ac:dyDescent="0.2">
      <c r="A232" s="26" t="s">
        <v>95</v>
      </c>
      <c r="B232" s="28">
        <v>2496501</v>
      </c>
      <c r="C232" s="28">
        <v>1872375.75</v>
      </c>
      <c r="D232" s="28">
        <v>1248250.5</v>
      </c>
      <c r="E232" s="28">
        <v>624125.25</v>
      </c>
      <c r="F232" s="28">
        <v>0</v>
      </c>
      <c r="G232" s="28">
        <v>-624125.25</v>
      </c>
      <c r="H232" s="28">
        <v>-1248250.5</v>
      </c>
      <c r="I232" s="28">
        <v>-1872375.75</v>
      </c>
      <c r="J232" s="28">
        <v>-2496501</v>
      </c>
      <c r="K232" s="28">
        <v>2496501</v>
      </c>
      <c r="L232" s="28">
        <v>1872375.75</v>
      </c>
      <c r="M232" s="28">
        <v>1248250.5</v>
      </c>
      <c r="N232" s="28">
        <v>624125.25</v>
      </c>
      <c r="O232" s="28">
        <v>0</v>
      </c>
      <c r="P232" s="28">
        <v>-624125.25</v>
      </c>
      <c r="Q232" s="28">
        <v>-1248250.5</v>
      </c>
      <c r="R232" s="28">
        <v>-1872375.75</v>
      </c>
      <c r="S232" s="28">
        <v>-2496501</v>
      </c>
      <c r="T232" s="28">
        <v>-2496501</v>
      </c>
    </row>
    <row r="233" spans="1:20" x14ac:dyDescent="0.2">
      <c r="A233" s="26" t="s">
        <v>96</v>
      </c>
      <c r="B233" s="28">
        <v>-1873.2</v>
      </c>
      <c r="C233" s="28">
        <v>-1402.8</v>
      </c>
      <c r="D233" s="28">
        <v>-932.40000000000009</v>
      </c>
      <c r="E233" s="28">
        <v>-470.40000000000003</v>
      </c>
      <c r="F233" s="28">
        <v>0</v>
      </c>
      <c r="G233" s="28">
        <v>470.40000000000003</v>
      </c>
      <c r="H233" s="28">
        <v>940.80000000000007</v>
      </c>
      <c r="I233" s="28">
        <v>1402.8</v>
      </c>
      <c r="J233" s="28">
        <v>1873.2</v>
      </c>
      <c r="K233" s="28">
        <v>-1873.2</v>
      </c>
      <c r="L233" s="28">
        <v>-1402.8</v>
      </c>
      <c r="M233" s="28">
        <v>-932.40000000000009</v>
      </c>
      <c r="N233" s="28">
        <v>-470.40000000000003</v>
      </c>
      <c r="O233" s="28">
        <v>0</v>
      </c>
      <c r="P233" s="28">
        <v>470.40000000000003</v>
      </c>
      <c r="Q233" s="28">
        <v>940.80000000000007</v>
      </c>
      <c r="R233" s="28">
        <v>1402.8</v>
      </c>
      <c r="S233" s="28">
        <v>1873.2</v>
      </c>
      <c r="T233" s="28">
        <v>-1873.2</v>
      </c>
    </row>
    <row r="235" spans="1:20" x14ac:dyDescent="0.2">
      <c r="A235" s="23" t="s">
        <v>97</v>
      </c>
    </row>
    <row r="236" spans="1:20" s="25" customFormat="1" ht="12.75" customHeight="1" x14ac:dyDescent="0.2">
      <c r="A236" s="46" t="s">
        <v>2</v>
      </c>
      <c r="B236" s="46" t="s">
        <v>52</v>
      </c>
      <c r="C236" s="46" t="s">
        <v>53</v>
      </c>
      <c r="D236" s="46" t="s">
        <v>54</v>
      </c>
      <c r="E236" s="46" t="s">
        <v>55</v>
      </c>
      <c r="F236" s="46" t="s">
        <v>56</v>
      </c>
      <c r="G236" s="46" t="s">
        <v>89</v>
      </c>
      <c r="H236" s="46" t="s">
        <v>57</v>
      </c>
      <c r="I236" s="46" t="s">
        <v>58</v>
      </c>
      <c r="J236" s="46" t="s">
        <v>59</v>
      </c>
      <c r="K236" s="46" t="s">
        <v>60</v>
      </c>
      <c r="L236" s="46" t="s">
        <v>61</v>
      </c>
      <c r="M236" s="46" t="s">
        <v>62</v>
      </c>
      <c r="N236" s="46" t="s">
        <v>98</v>
      </c>
      <c r="O236" s="50" t="s">
        <v>64</v>
      </c>
    </row>
    <row r="237" spans="1:20" s="25" customFormat="1" x14ac:dyDescent="0.2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51"/>
    </row>
    <row r="238" spans="1:20" x14ac:dyDescent="0.2">
      <c r="A238" s="26" t="s">
        <v>8</v>
      </c>
      <c r="B238" s="29">
        <v>681996044.72000003</v>
      </c>
      <c r="C238" s="36">
        <v>1</v>
      </c>
      <c r="D238" s="29">
        <v>681996044.72000003</v>
      </c>
      <c r="E238" s="29">
        <v>0</v>
      </c>
      <c r="F238" s="29">
        <v>681996044.72000003</v>
      </c>
      <c r="G238" s="29" t="s">
        <v>90</v>
      </c>
      <c r="H238" s="29">
        <v>681996044.72000003</v>
      </c>
      <c r="I238" s="29">
        <v>0</v>
      </c>
      <c r="J238" s="29">
        <v>681996044.72000003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</row>
    <row r="239" spans="1:20" x14ac:dyDescent="0.2">
      <c r="A239" s="26" t="s">
        <v>19</v>
      </c>
      <c r="B239" s="29">
        <v>3374902.1499999985</v>
      </c>
      <c r="C239" s="36">
        <v>14</v>
      </c>
      <c r="D239" s="29">
        <v>733606.1</v>
      </c>
      <c r="E239" s="29">
        <v>2641296.0499999984</v>
      </c>
      <c r="F239" s="29">
        <v>0</v>
      </c>
      <c r="G239" s="29" t="s">
        <v>91</v>
      </c>
      <c r="H239" s="29">
        <v>141551822.02000001</v>
      </c>
      <c r="I239" s="29">
        <v>140806816.67000002</v>
      </c>
      <c r="J239" s="29">
        <v>0</v>
      </c>
      <c r="K239" s="29">
        <v>0</v>
      </c>
      <c r="L239" s="29">
        <v>1</v>
      </c>
      <c r="M239" s="29">
        <v>1</v>
      </c>
      <c r="N239" s="29">
        <v>1327530</v>
      </c>
      <c r="O239" s="29">
        <v>5249172</v>
      </c>
    </row>
    <row r="240" spans="1:20" x14ac:dyDescent="0.2">
      <c r="A240" s="26" t="s">
        <v>23</v>
      </c>
      <c r="B240" s="29">
        <v>138176919.87</v>
      </c>
      <c r="C240" s="36">
        <v>14</v>
      </c>
      <c r="D240" s="29">
        <v>11399.25</v>
      </c>
      <c r="E240" s="29">
        <v>138165520.62</v>
      </c>
      <c r="F240" s="29">
        <v>0</v>
      </c>
      <c r="G240" s="29" t="s">
        <v>12</v>
      </c>
      <c r="H240" s="29" t="s">
        <v>12</v>
      </c>
      <c r="I240" s="29" t="s">
        <v>12</v>
      </c>
      <c r="J240" s="29" t="s">
        <v>12</v>
      </c>
      <c r="K240" s="29" t="s">
        <v>12</v>
      </c>
      <c r="L240" s="29" t="s">
        <v>12</v>
      </c>
      <c r="M240" s="29">
        <v>1</v>
      </c>
      <c r="N240" s="29">
        <v>3921641.5</v>
      </c>
      <c r="O240" s="29" t="s">
        <v>12</v>
      </c>
    </row>
    <row r="241" spans="1:20" x14ac:dyDescent="0.2">
      <c r="A241" s="26" t="s">
        <v>28</v>
      </c>
      <c r="B241" s="29">
        <v>985100.05</v>
      </c>
      <c r="C241" s="36">
        <v>1</v>
      </c>
      <c r="D241" s="29">
        <v>985100.05</v>
      </c>
      <c r="E241" s="29">
        <v>0</v>
      </c>
      <c r="F241" s="29">
        <v>985100.05</v>
      </c>
      <c r="G241" s="29" t="s">
        <v>92</v>
      </c>
      <c r="H241" s="29">
        <v>1320780.05</v>
      </c>
      <c r="I241" s="29">
        <v>671360</v>
      </c>
      <c r="J241" s="29">
        <v>985100.05</v>
      </c>
      <c r="K241" s="29">
        <v>671360</v>
      </c>
      <c r="L241" s="29">
        <v>0.68151499999999998</v>
      </c>
      <c r="M241" s="29">
        <v>0.68151499999999998</v>
      </c>
      <c r="N241" s="29">
        <v>5247.6655000000001</v>
      </c>
      <c r="O241" s="29">
        <v>11048</v>
      </c>
    </row>
    <row r="242" spans="1:20" x14ac:dyDescent="0.2">
      <c r="A242" s="26" t="s">
        <v>30</v>
      </c>
      <c r="B242" s="29">
        <v>335680</v>
      </c>
      <c r="C242" s="36">
        <v>1</v>
      </c>
      <c r="D242" s="29">
        <v>-335680</v>
      </c>
      <c r="E242" s="29">
        <v>671360</v>
      </c>
      <c r="F242" s="29">
        <v>0</v>
      </c>
      <c r="G242" s="29" t="s">
        <v>12</v>
      </c>
      <c r="H242" s="29" t="s">
        <v>12</v>
      </c>
      <c r="I242" s="29" t="s">
        <v>12</v>
      </c>
      <c r="J242" s="29" t="s">
        <v>12</v>
      </c>
      <c r="K242" s="29" t="s">
        <v>12</v>
      </c>
      <c r="L242" s="29" t="s">
        <v>12</v>
      </c>
      <c r="M242" s="29">
        <v>1</v>
      </c>
      <c r="N242" s="29">
        <v>5800</v>
      </c>
      <c r="O242" s="29" t="s">
        <v>12</v>
      </c>
    </row>
    <row r="243" spans="1:20" x14ac:dyDescent="0.2">
      <c r="A243" s="26" t="s">
        <v>32</v>
      </c>
      <c r="B243" s="29">
        <v>17331560</v>
      </c>
      <c r="C243" s="36">
        <v>1</v>
      </c>
      <c r="D243" s="29">
        <v>17331560</v>
      </c>
      <c r="E243" s="29">
        <v>0</v>
      </c>
      <c r="F243" s="29">
        <v>17331560</v>
      </c>
      <c r="G243" s="29" t="s">
        <v>93</v>
      </c>
      <c r="H243" s="29">
        <v>17331560</v>
      </c>
      <c r="I243" s="29">
        <v>0</v>
      </c>
      <c r="J243" s="29">
        <v>17331560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</row>
    <row r="244" spans="1:20" x14ac:dyDescent="0.2">
      <c r="A244" s="26" t="s">
        <v>34</v>
      </c>
      <c r="B244" s="29">
        <v>8896894.5999999996</v>
      </c>
      <c r="C244" s="36">
        <v>9</v>
      </c>
      <c r="D244" s="29">
        <v>8896894.5999999996</v>
      </c>
      <c r="E244" s="29">
        <v>0</v>
      </c>
      <c r="F244" s="29">
        <v>8896894.5999999996</v>
      </c>
      <c r="G244" s="29" t="s">
        <v>94</v>
      </c>
      <c r="H244" s="29">
        <v>8896894.5999999996</v>
      </c>
      <c r="I244" s="29">
        <v>0</v>
      </c>
      <c r="J244" s="29">
        <v>8896894.5999999996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</row>
    <row r="245" spans="1:20" x14ac:dyDescent="0.2">
      <c r="A245" s="26" t="s">
        <v>38</v>
      </c>
      <c r="B245" s="29">
        <v>2496501</v>
      </c>
      <c r="C245" s="36">
        <v>9</v>
      </c>
      <c r="D245" s="29">
        <v>2496501</v>
      </c>
      <c r="E245" s="29">
        <v>0</v>
      </c>
      <c r="F245" s="29">
        <v>2496501</v>
      </c>
      <c r="G245" s="29" t="s">
        <v>95</v>
      </c>
      <c r="H245" s="29">
        <v>2496501</v>
      </c>
      <c r="I245" s="29">
        <v>0</v>
      </c>
      <c r="J245" s="29">
        <v>2496501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</row>
    <row r="246" spans="1:20" x14ac:dyDescent="0.2">
      <c r="A246" s="26" t="s">
        <v>40</v>
      </c>
      <c r="B246" s="29">
        <v>1873.2</v>
      </c>
      <c r="C246" s="36">
        <v>1</v>
      </c>
      <c r="D246" s="29">
        <v>1873.2</v>
      </c>
      <c r="E246" s="29">
        <v>0</v>
      </c>
      <c r="F246" s="29">
        <v>1873.2</v>
      </c>
      <c r="G246" s="29" t="s">
        <v>96</v>
      </c>
      <c r="H246" s="29">
        <v>1873.2</v>
      </c>
      <c r="I246" s="29">
        <v>0</v>
      </c>
      <c r="J246" s="29">
        <v>1873.2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</row>
    <row r="248" spans="1:20" x14ac:dyDescent="0.2">
      <c r="A248" s="23" t="s">
        <v>99</v>
      </c>
    </row>
    <row r="249" spans="1:20" s="25" customFormat="1" x14ac:dyDescent="0.2">
      <c r="A249" s="46" t="s">
        <v>89</v>
      </c>
      <c r="B249" s="46" t="s">
        <v>132</v>
      </c>
      <c r="C249" s="46" t="s">
        <v>133</v>
      </c>
      <c r="D249" s="46" t="s">
        <v>134</v>
      </c>
      <c r="E249" s="46" t="s">
        <v>135</v>
      </c>
      <c r="F249" s="46" t="s">
        <v>136</v>
      </c>
      <c r="G249" s="46" t="s">
        <v>137</v>
      </c>
      <c r="H249" s="46" t="s">
        <v>138</v>
      </c>
      <c r="I249" s="46" t="s">
        <v>139</v>
      </c>
      <c r="J249" s="46" t="s">
        <v>140</v>
      </c>
      <c r="K249" s="46" t="s">
        <v>141</v>
      </c>
      <c r="L249" s="46" t="s">
        <v>142</v>
      </c>
      <c r="M249" s="46" t="s">
        <v>143</v>
      </c>
      <c r="N249" s="46" t="s">
        <v>144</v>
      </c>
      <c r="O249" s="46" t="s">
        <v>145</v>
      </c>
      <c r="P249" s="46" t="s">
        <v>146</v>
      </c>
      <c r="Q249" s="46" t="s">
        <v>147</v>
      </c>
      <c r="R249" s="46" t="s">
        <v>148</v>
      </c>
      <c r="S249" s="46" t="s">
        <v>149</v>
      </c>
      <c r="T249" s="46" t="s">
        <v>100</v>
      </c>
    </row>
    <row r="250" spans="1:20" s="25" customFormat="1" x14ac:dyDescent="0.2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</row>
    <row r="251" spans="1:20" x14ac:dyDescent="0.2">
      <c r="A251" s="26" t="s">
        <v>90</v>
      </c>
      <c r="B251" s="28">
        <v>-681996044.72000003</v>
      </c>
      <c r="C251" s="28">
        <v>-455096156.56</v>
      </c>
      <c r="D251" s="28">
        <v>-228144790.44</v>
      </c>
      <c r="E251" s="28">
        <v>-38658742.200000003</v>
      </c>
      <c r="F251" s="28">
        <v>6558480.1600000001</v>
      </c>
      <c r="G251" s="28">
        <v>30697567.560000002</v>
      </c>
      <c r="H251" s="28">
        <v>33612061.359999999</v>
      </c>
      <c r="I251" s="28">
        <v>24947331.399999999</v>
      </c>
      <c r="J251" s="28">
        <v>11453791.280000001</v>
      </c>
      <c r="K251" s="28">
        <v>-681651675.55999994</v>
      </c>
      <c r="L251" s="28">
        <v>-454781316.75999999</v>
      </c>
      <c r="M251" s="28">
        <v>-227861848.47999999</v>
      </c>
      <c r="N251" s="28">
        <v>-44764114.240000002</v>
      </c>
      <c r="O251" s="28">
        <v>-5640721.8799999999</v>
      </c>
      <c r="P251" s="28">
        <v>21229071.079999998</v>
      </c>
      <c r="Q251" s="28">
        <v>27469041.600000001</v>
      </c>
      <c r="R251" s="28">
        <v>21327585.079999998</v>
      </c>
      <c r="S251" s="28">
        <v>9434660.8399999999</v>
      </c>
      <c r="T251" s="28">
        <v>-681996044.72000003</v>
      </c>
    </row>
    <row r="252" spans="1:20" x14ac:dyDescent="0.2">
      <c r="A252" s="26" t="s">
        <v>91</v>
      </c>
      <c r="B252" s="28">
        <v>74945758.099999994</v>
      </c>
      <c r="C252" s="28">
        <v>58352294.600000001</v>
      </c>
      <c r="D252" s="28">
        <v>41758837.100000001</v>
      </c>
      <c r="E252" s="28">
        <v>20476017.650000002</v>
      </c>
      <c r="F252" s="28">
        <v>-5904277.5199999996</v>
      </c>
      <c r="G252" s="28">
        <v>10396150.390000001</v>
      </c>
      <c r="H252" s="28">
        <v>26434033.74000001</v>
      </c>
      <c r="I252" s="28">
        <v>42471295.169999987</v>
      </c>
      <c r="J252" s="28">
        <v>58508577.75</v>
      </c>
      <c r="K252" s="28">
        <v>74945758.099999994</v>
      </c>
      <c r="L252" s="28">
        <v>58352294.600000001</v>
      </c>
      <c r="M252" s="28">
        <v>41758837.100000001</v>
      </c>
      <c r="N252" s="28">
        <v>20078188.100000001</v>
      </c>
      <c r="O252" s="28">
        <v>-5994177.3499999996</v>
      </c>
      <c r="P252" s="28">
        <v>10394370.010000005</v>
      </c>
      <c r="Q252" s="28">
        <v>26434033.74000001</v>
      </c>
      <c r="R252" s="28">
        <v>42471295.169999987</v>
      </c>
      <c r="S252" s="28">
        <v>58508577.75</v>
      </c>
      <c r="T252" s="28">
        <v>-5994177.3499999996</v>
      </c>
    </row>
    <row r="253" spans="1:20" x14ac:dyDescent="0.2">
      <c r="A253" s="26" t="s">
        <v>92</v>
      </c>
      <c r="B253" s="28">
        <v>-660468.05000000005</v>
      </c>
      <c r="C253" s="28">
        <v>-498112.9</v>
      </c>
      <c r="D253" s="28">
        <v>-335757.75000000006</v>
      </c>
      <c r="E253" s="28">
        <v>-173403.14999999997</v>
      </c>
      <c r="F253" s="28">
        <v>-11048</v>
      </c>
      <c r="G253" s="28">
        <v>151307.14999999997</v>
      </c>
      <c r="H253" s="28">
        <v>313662.29999999993</v>
      </c>
      <c r="I253" s="28">
        <v>476016.9</v>
      </c>
      <c r="J253" s="28">
        <v>638372.05000000005</v>
      </c>
      <c r="K253" s="28">
        <v>-660468.05000000005</v>
      </c>
      <c r="L253" s="28">
        <v>-498112.9</v>
      </c>
      <c r="M253" s="28">
        <v>-335757.75000000006</v>
      </c>
      <c r="N253" s="28">
        <v>-173403.14999999997</v>
      </c>
      <c r="O253" s="28">
        <v>-11048</v>
      </c>
      <c r="P253" s="28">
        <v>151307.14999999997</v>
      </c>
      <c r="Q253" s="28">
        <v>313662.29999999993</v>
      </c>
      <c r="R253" s="28">
        <v>476016.9</v>
      </c>
      <c r="S253" s="28">
        <v>638372.05000000005</v>
      </c>
      <c r="T253" s="28">
        <v>-660468.05000000005</v>
      </c>
    </row>
    <row r="254" spans="1:20" x14ac:dyDescent="0.2">
      <c r="A254" s="26" t="s">
        <v>93</v>
      </c>
      <c r="B254" s="28">
        <v>-17331560</v>
      </c>
      <c r="C254" s="28">
        <v>-12998670</v>
      </c>
      <c r="D254" s="28">
        <v>-8665780</v>
      </c>
      <c r="E254" s="28">
        <v>-4332890</v>
      </c>
      <c r="F254" s="28">
        <v>0</v>
      </c>
      <c r="G254" s="28">
        <v>4332890</v>
      </c>
      <c r="H254" s="28">
        <v>8665780</v>
      </c>
      <c r="I254" s="28">
        <v>12998670</v>
      </c>
      <c r="J254" s="28">
        <v>17331560</v>
      </c>
      <c r="K254" s="28">
        <v>-17331560</v>
      </c>
      <c r="L254" s="28">
        <v>-12998670</v>
      </c>
      <c r="M254" s="28">
        <v>-8665780</v>
      </c>
      <c r="N254" s="28">
        <v>-4332890</v>
      </c>
      <c r="O254" s="28">
        <v>0</v>
      </c>
      <c r="P254" s="28">
        <v>4332890</v>
      </c>
      <c r="Q254" s="28">
        <v>8665780</v>
      </c>
      <c r="R254" s="28">
        <v>12998670</v>
      </c>
      <c r="S254" s="28">
        <v>17331560</v>
      </c>
      <c r="T254" s="28">
        <v>-17331560</v>
      </c>
    </row>
    <row r="255" spans="1:20" x14ac:dyDescent="0.2">
      <c r="A255" s="26" t="s">
        <v>94</v>
      </c>
      <c r="B255" s="28">
        <v>15743093.4</v>
      </c>
      <c r="C255" s="28">
        <v>11648669.4</v>
      </c>
      <c r="D255" s="28">
        <v>7554247.9000000004</v>
      </c>
      <c r="E255" s="28">
        <v>3459823.9</v>
      </c>
      <c r="F255" s="28">
        <v>-44534</v>
      </c>
      <c r="G255" s="28">
        <v>-2473588</v>
      </c>
      <c r="H255" s="28">
        <v>-4755715.0999999996</v>
      </c>
      <c r="I255" s="28">
        <v>-6858044.1999999993</v>
      </c>
      <c r="J255" s="28">
        <v>-8896894.5999999996</v>
      </c>
      <c r="K255" s="28">
        <v>15743093.4</v>
      </c>
      <c r="L255" s="28">
        <v>11648669.4</v>
      </c>
      <c r="M255" s="28">
        <v>7554247.9000000004</v>
      </c>
      <c r="N255" s="28">
        <v>3459823.9</v>
      </c>
      <c r="O255" s="28">
        <v>31586.800000000003</v>
      </c>
      <c r="P255" s="28">
        <v>-2404694</v>
      </c>
      <c r="Q255" s="28">
        <v>-4713535.9000000004</v>
      </c>
      <c r="R255" s="28">
        <v>-6837184.1999999993</v>
      </c>
      <c r="S255" s="28">
        <v>-8887749.8000000007</v>
      </c>
      <c r="T255" s="28">
        <v>-8896894.5999999996</v>
      </c>
    </row>
    <row r="256" spans="1:20" x14ac:dyDescent="0.2">
      <c r="A256" s="26" t="s">
        <v>95</v>
      </c>
      <c r="B256" s="28">
        <v>2496501</v>
      </c>
      <c r="C256" s="28">
        <v>1872375.75</v>
      </c>
      <c r="D256" s="28">
        <v>1248250.5</v>
      </c>
      <c r="E256" s="28">
        <v>624125.25</v>
      </c>
      <c r="F256" s="28">
        <v>0</v>
      </c>
      <c r="G256" s="28">
        <v>-624125.25</v>
      </c>
      <c r="H256" s="28">
        <v>-1248250.5</v>
      </c>
      <c r="I256" s="28">
        <v>-1872375.75</v>
      </c>
      <c r="J256" s="28">
        <v>-2496501</v>
      </c>
      <c r="K256" s="28">
        <v>2496501</v>
      </c>
      <c r="L256" s="28">
        <v>1872375.75</v>
      </c>
      <c r="M256" s="28">
        <v>1248250.5</v>
      </c>
      <c r="N256" s="28">
        <v>624125.25</v>
      </c>
      <c r="O256" s="28">
        <v>0</v>
      </c>
      <c r="P256" s="28">
        <v>-624125.25</v>
      </c>
      <c r="Q256" s="28">
        <v>-1248250.5</v>
      </c>
      <c r="R256" s="28">
        <v>-1872375.75</v>
      </c>
      <c r="S256" s="28">
        <v>-2496501</v>
      </c>
      <c r="T256" s="28">
        <v>-2496501</v>
      </c>
    </row>
    <row r="257" spans="1:20" x14ac:dyDescent="0.2">
      <c r="A257" s="26" t="s">
        <v>96</v>
      </c>
      <c r="B257" s="28">
        <v>-1873.2</v>
      </c>
      <c r="C257" s="28">
        <v>-1402.8</v>
      </c>
      <c r="D257" s="28">
        <v>-932.40000000000009</v>
      </c>
      <c r="E257" s="28">
        <v>-470.40000000000003</v>
      </c>
      <c r="F257" s="28">
        <v>0</v>
      </c>
      <c r="G257" s="28">
        <v>470.40000000000003</v>
      </c>
      <c r="H257" s="28">
        <v>940.80000000000007</v>
      </c>
      <c r="I257" s="28">
        <v>1402.8</v>
      </c>
      <c r="J257" s="28">
        <v>1873.2</v>
      </c>
      <c r="K257" s="28">
        <v>-1873.2</v>
      </c>
      <c r="L257" s="28">
        <v>-1402.8</v>
      </c>
      <c r="M257" s="28">
        <v>-932.40000000000009</v>
      </c>
      <c r="N257" s="28">
        <v>-470.40000000000003</v>
      </c>
      <c r="O257" s="28">
        <v>0</v>
      </c>
      <c r="P257" s="28">
        <v>470.40000000000003</v>
      </c>
      <c r="Q257" s="28">
        <v>940.80000000000007</v>
      </c>
      <c r="R257" s="28">
        <v>1402.8</v>
      </c>
      <c r="S257" s="28">
        <v>1873.2</v>
      </c>
      <c r="T257" s="28">
        <v>-1873.2</v>
      </c>
    </row>
    <row r="259" spans="1:20" x14ac:dyDescent="0.2">
      <c r="A259" s="23" t="s">
        <v>101</v>
      </c>
    </row>
    <row r="260" spans="1:20" s="25" customFormat="1" x14ac:dyDescent="0.2">
      <c r="A260" s="46" t="s">
        <v>89</v>
      </c>
      <c r="B260" s="46" t="s">
        <v>102</v>
      </c>
    </row>
    <row r="261" spans="1:20" s="25" customFormat="1" x14ac:dyDescent="0.2">
      <c r="A261" s="47"/>
      <c r="B261" s="47"/>
    </row>
    <row r="262" spans="1:20" x14ac:dyDescent="0.2">
      <c r="A262" s="26" t="s">
        <v>90</v>
      </c>
      <c r="B262" s="38">
        <v>-681996044.72000003</v>
      </c>
    </row>
    <row r="263" spans="1:20" x14ac:dyDescent="0.2">
      <c r="A263" s="26" t="s">
        <v>91</v>
      </c>
      <c r="B263" s="38">
        <v>-5994177.3499999996</v>
      </c>
    </row>
    <row r="264" spans="1:20" x14ac:dyDescent="0.2">
      <c r="A264" s="26" t="s">
        <v>92</v>
      </c>
      <c r="B264" s="38">
        <v>-660468.05000000005</v>
      </c>
    </row>
    <row r="265" spans="1:20" x14ac:dyDescent="0.2">
      <c r="A265" s="26" t="s">
        <v>93</v>
      </c>
      <c r="B265" s="38">
        <v>-17331560</v>
      </c>
    </row>
    <row r="266" spans="1:20" x14ac:dyDescent="0.2">
      <c r="A266" s="26" t="s">
        <v>94</v>
      </c>
      <c r="B266" s="38">
        <v>-8896894.5999999996</v>
      </c>
    </row>
    <row r="267" spans="1:20" x14ac:dyDescent="0.2">
      <c r="A267" s="26" t="s">
        <v>95</v>
      </c>
      <c r="B267" s="38">
        <v>-2496501</v>
      </c>
    </row>
    <row r="268" spans="1:20" x14ac:dyDescent="0.2">
      <c r="A268" s="26" t="s">
        <v>96</v>
      </c>
      <c r="B268" s="38">
        <v>-1873.2</v>
      </c>
    </row>
    <row r="269" spans="1:20" x14ac:dyDescent="0.2">
      <c r="A269" s="37" t="s">
        <v>103</v>
      </c>
      <c r="B269" s="39">
        <f>SUM(B262:B268)</f>
        <v>-717377518.92000008</v>
      </c>
    </row>
    <row r="270" spans="1:20" x14ac:dyDescent="0.2">
      <c r="B270" s="40"/>
    </row>
  </sheetData>
  <mergeCells count="233">
    <mergeCell ref="P202:P203"/>
    <mergeCell ref="Q202:Q203"/>
    <mergeCell ref="R202:R203"/>
    <mergeCell ref="S202:S203"/>
    <mergeCell ref="T202:T203"/>
    <mergeCell ref="I189:I190"/>
    <mergeCell ref="J189:J190"/>
    <mergeCell ref="K189:K190"/>
    <mergeCell ref="P249:P250"/>
    <mergeCell ref="Q249:Q250"/>
    <mergeCell ref="R249:R250"/>
    <mergeCell ref="S249:S250"/>
    <mergeCell ref="T249:T250"/>
    <mergeCell ref="S225:S226"/>
    <mergeCell ref="T225:T226"/>
    <mergeCell ref="N225:N226"/>
    <mergeCell ref="O225:O226"/>
    <mergeCell ref="P225:P226"/>
    <mergeCell ref="Q225:Q226"/>
    <mergeCell ref="R225:R226"/>
    <mergeCell ref="L189:L190"/>
    <mergeCell ref="M189:M190"/>
    <mergeCell ref="A260:A261"/>
    <mergeCell ref="B260:B261"/>
    <mergeCell ref="J249:J250"/>
    <mergeCell ref="K249:K250"/>
    <mergeCell ref="L249:L250"/>
    <mergeCell ref="M249:M250"/>
    <mergeCell ref="N249:N250"/>
    <mergeCell ref="O249:O250"/>
    <mergeCell ref="O236:O237"/>
    <mergeCell ref="A249:A250"/>
    <mergeCell ref="B249:B250"/>
    <mergeCell ref="C249:C250"/>
    <mergeCell ref="D249:D250"/>
    <mergeCell ref="E249:E250"/>
    <mergeCell ref="F249:F250"/>
    <mergeCell ref="G249:G250"/>
    <mergeCell ref="H249:H250"/>
    <mergeCell ref="I249:I250"/>
    <mergeCell ref="I236:I237"/>
    <mergeCell ref="J236:J237"/>
    <mergeCell ref="K236:K237"/>
    <mergeCell ref="L236:L237"/>
    <mergeCell ref="M236:M237"/>
    <mergeCell ref="N236:N237"/>
    <mergeCell ref="A236:A237"/>
    <mergeCell ref="B236:B237"/>
    <mergeCell ref="C236:C237"/>
    <mergeCell ref="D236:D237"/>
    <mergeCell ref="E236:E237"/>
    <mergeCell ref="F236:F237"/>
    <mergeCell ref="G236:G237"/>
    <mergeCell ref="H236:H237"/>
    <mergeCell ref="M225:M226"/>
    <mergeCell ref="G225:G226"/>
    <mergeCell ref="H225:H226"/>
    <mergeCell ref="I225:I226"/>
    <mergeCell ref="J225:J226"/>
    <mergeCell ref="K225:K226"/>
    <mergeCell ref="L225:L226"/>
    <mergeCell ref="A225:A226"/>
    <mergeCell ref="B225:B226"/>
    <mergeCell ref="C225:C226"/>
    <mergeCell ref="D225:D226"/>
    <mergeCell ref="E225:E226"/>
    <mergeCell ref="F225:F226"/>
    <mergeCell ref="U202:U203"/>
    <mergeCell ref="J202:J203"/>
    <mergeCell ref="K202:K203"/>
    <mergeCell ref="L202:L203"/>
    <mergeCell ref="M202:M203"/>
    <mergeCell ref="N202:N203"/>
    <mergeCell ref="O202:O203"/>
    <mergeCell ref="T189:T190"/>
    <mergeCell ref="A202:A203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N189:N190"/>
    <mergeCell ref="O189:O190"/>
    <mergeCell ref="P189:P190"/>
    <mergeCell ref="Q189:Q190"/>
    <mergeCell ref="R189:R190"/>
    <mergeCell ref="S189:S190"/>
    <mergeCell ref="H189:H190"/>
    <mergeCell ref="M174:M175"/>
    <mergeCell ref="N174:N175"/>
    <mergeCell ref="O174:O175"/>
    <mergeCell ref="A189:A190"/>
    <mergeCell ref="B189:B190"/>
    <mergeCell ref="C189:C190"/>
    <mergeCell ref="D189:D190"/>
    <mergeCell ref="E189:E190"/>
    <mergeCell ref="F189:F190"/>
    <mergeCell ref="G189:G190"/>
    <mergeCell ref="G174:G175"/>
    <mergeCell ref="H174:H175"/>
    <mergeCell ref="I174:I175"/>
    <mergeCell ref="J174:J175"/>
    <mergeCell ref="K174:K175"/>
    <mergeCell ref="L174:L175"/>
    <mergeCell ref="A174:A175"/>
    <mergeCell ref="B174:B175"/>
    <mergeCell ref="C174:C175"/>
    <mergeCell ref="D174:D175"/>
    <mergeCell ref="E174:E175"/>
    <mergeCell ref="F174:F175"/>
    <mergeCell ref="Q161:Q162"/>
    <mergeCell ref="R161:R162"/>
    <mergeCell ref="S161:S162"/>
    <mergeCell ref="T161:T162"/>
    <mergeCell ref="I161:I162"/>
    <mergeCell ref="J161:J162"/>
    <mergeCell ref="K161:K162"/>
    <mergeCell ref="L161:L162"/>
    <mergeCell ref="M161:M162"/>
    <mergeCell ref="N161:N162"/>
    <mergeCell ref="U146:U147"/>
    <mergeCell ref="V146:V147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O146:O147"/>
    <mergeCell ref="P146:P147"/>
    <mergeCell ref="Q146:Q147"/>
    <mergeCell ref="R146:R147"/>
    <mergeCell ref="S146:S147"/>
    <mergeCell ref="T146:T147"/>
    <mergeCell ref="I146:I147"/>
    <mergeCell ref="J146:J147"/>
    <mergeCell ref="K146:K147"/>
    <mergeCell ref="L146:L147"/>
    <mergeCell ref="M146:M147"/>
    <mergeCell ref="N146:N147"/>
    <mergeCell ref="O161:O162"/>
    <mergeCell ref="P161:P162"/>
    <mergeCell ref="O131:O132"/>
    <mergeCell ref="P131:P132"/>
    <mergeCell ref="Q131:Q132"/>
    <mergeCell ref="R131:R132"/>
    <mergeCell ref="S131:S132"/>
    <mergeCell ref="H131:H132"/>
    <mergeCell ref="I131:I132"/>
    <mergeCell ref="J131:J132"/>
    <mergeCell ref="K131:K132"/>
    <mergeCell ref="L131:L132"/>
    <mergeCell ref="M131:M132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N131:N132"/>
    <mergeCell ref="V104:V105"/>
    <mergeCell ref="W104:W105"/>
    <mergeCell ref="X104:X105"/>
    <mergeCell ref="A131:A132"/>
    <mergeCell ref="B131:B132"/>
    <mergeCell ref="C131:C132"/>
    <mergeCell ref="D131:D132"/>
    <mergeCell ref="E131:E132"/>
    <mergeCell ref="F131:F132"/>
    <mergeCell ref="G131:G132"/>
    <mergeCell ref="P104:P105"/>
    <mergeCell ref="Q104:Q105"/>
    <mergeCell ref="R104:R105"/>
    <mergeCell ref="S104:S105"/>
    <mergeCell ref="T104:T105"/>
    <mergeCell ref="U104:U105"/>
    <mergeCell ref="J104:J105"/>
    <mergeCell ref="K104:K105"/>
    <mergeCell ref="L104:L105"/>
    <mergeCell ref="M104:M105"/>
    <mergeCell ref="N104:N105"/>
    <mergeCell ref="O104:O105"/>
    <mergeCell ref="T131:T132"/>
    <mergeCell ref="U131:U132"/>
    <mergeCell ref="X76:X77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R76:R77"/>
    <mergeCell ref="S76:S77"/>
    <mergeCell ref="T76:T77"/>
    <mergeCell ref="U76:U77"/>
    <mergeCell ref="V76:V77"/>
    <mergeCell ref="W76:W77"/>
    <mergeCell ref="L76:L77"/>
    <mergeCell ref="M76:M77"/>
    <mergeCell ref="N76:N77"/>
    <mergeCell ref="O76:O77"/>
    <mergeCell ref="P76:P77"/>
    <mergeCell ref="Q76:Q77"/>
    <mergeCell ref="F76:F77"/>
    <mergeCell ref="G76:G77"/>
    <mergeCell ref="H76:H77"/>
    <mergeCell ref="I76:I77"/>
    <mergeCell ref="J76:J77"/>
    <mergeCell ref="K76:K77"/>
    <mergeCell ref="A2:A3"/>
    <mergeCell ref="A76:A77"/>
    <mergeCell ref="B76:B77"/>
    <mergeCell ref="C76:C77"/>
    <mergeCell ref="D76:D77"/>
    <mergeCell ref="E76:E77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F78:X100">
    <cfRule type="cellIs" dxfId="9" priority="11" operator="between">
      <formula>-1000</formula>
      <formula>1000</formula>
    </cfRule>
  </conditionalFormatting>
  <conditionalFormatting sqref="F106:X128">
    <cfRule type="cellIs" dxfId="8" priority="10" operator="between">
      <formula>-1000</formula>
      <formula>1000</formula>
    </cfRule>
  </conditionalFormatting>
  <conditionalFormatting sqref="C133:U143">
    <cfRule type="cellIs" dxfId="7" priority="9" operator="between">
      <formula>-1000</formula>
      <formula>1000</formula>
    </cfRule>
  </conditionalFormatting>
  <conditionalFormatting sqref="C148:V158">
    <cfRule type="cellIs" dxfId="6" priority="8" operator="between">
      <formula>-1000</formula>
      <formula>1000</formula>
    </cfRule>
  </conditionalFormatting>
  <conditionalFormatting sqref="B163:T171">
    <cfRule type="cellIs" dxfId="5" priority="6" operator="between">
      <formula>-1000</formula>
      <formula>1000</formula>
    </cfRule>
  </conditionalFormatting>
  <conditionalFormatting sqref="B191:T199">
    <cfRule type="cellIs" dxfId="4" priority="5" operator="between">
      <formula>-1000</formula>
      <formula>1000</formula>
    </cfRule>
  </conditionalFormatting>
  <conditionalFormatting sqref="B204:U212">
    <cfRule type="cellIs" dxfId="3" priority="4" operator="between">
      <formula>-1000</formula>
      <formula>1000</formula>
    </cfRule>
  </conditionalFormatting>
  <conditionalFormatting sqref="B227:T233">
    <cfRule type="cellIs" dxfId="2" priority="3" operator="between">
      <formula>-1000</formula>
      <formula>1000</formula>
    </cfRule>
  </conditionalFormatting>
  <conditionalFormatting sqref="B251:T257">
    <cfRule type="cellIs" dxfId="1" priority="2" operator="between">
      <formula>-1000</formula>
      <formula>1000</formula>
    </cfRule>
  </conditionalFormatting>
  <conditionalFormatting sqref="G220">
    <cfRule type="cellIs" dxfId="0" priority="1" operator="between">
      <formula>-1000</formula>
      <formula>1000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8BDAF294A9034FA02C935BE724F62F" ma:contentTypeVersion="8" ma:contentTypeDescription="Create a new document." ma:contentTypeScope="" ma:versionID="69a0de4c135953e38aa6a1e45642fa7a">
  <xsd:schema xmlns:xsd="http://www.w3.org/2001/XMLSchema" xmlns:xs="http://www.w3.org/2001/XMLSchema" xmlns:p="http://schemas.microsoft.com/office/2006/metadata/properties" xmlns:ns2="7710087d-bdac-41cf-a089-51f280e551be" xmlns:ns3="fb821f9d-109d-483f-98ae-e9912017d7f1" targetNamespace="http://schemas.microsoft.com/office/2006/metadata/properties" ma:root="true" ma:fieldsID="41b16ab55be64e17017f31ece2499997" ns2:_="" ns3:_="">
    <xsd:import namespace="7710087d-bdac-41cf-a089-51f280e551be"/>
    <xsd:import namespace="fb821f9d-109d-483f-98ae-e9912017d7f1"/>
    <xsd:element name="properties">
      <xsd:complexType>
        <xsd:sequence>
          <xsd:element name="documentManagement">
            <xsd:complexType>
              <xsd:all>
                <xsd:element ref="ns2:Display_x0020_Priority" minOccurs="0"/>
                <xsd:element ref="ns2:m0955700237d4942bb2e7d3b8b303397" minOccurs="0"/>
                <xsd:element ref="ns2:TaxCatchAll" minOccurs="0"/>
                <xsd:element ref="ns3:Display_x0020_Priority_x0020_2" minOccurs="0"/>
                <xsd:element ref="ns3:_x0074_ij7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0087d-bdac-41cf-a089-51f280e551be" elementFormDefault="qualified">
    <xsd:import namespace="http://schemas.microsoft.com/office/2006/documentManagement/types"/>
    <xsd:import namespace="http://schemas.microsoft.com/office/infopath/2007/PartnerControls"/>
    <xsd:element name="Display_x0020_Priority" ma:index="8" nillable="true" ma:displayName="Display Priority" ma:decimals="0" ma:internalName="Display_x0020_Priority">
      <xsd:simpleType>
        <xsd:restriction base="dms:Number"/>
      </xsd:simpleType>
    </xsd:element>
    <xsd:element name="m0955700237d4942bb2e7d3b8b303397" ma:index="10" nillable="true" ma:taxonomy="true" ma:internalName="m0955700237d4942bb2e7d3b8b303397" ma:taxonomyFieldName="JSE_x0020_Navigation" ma:displayName="JSE Navigation" ma:default="" ma:fieldId="{60955700-237d-4942-bb2e-7d3b8b303397}" ma:taxonomyMulti="true" ma:sspId="a56a8aec-2e98-48a9-a7a6-2aff3297fae1" ma:termSetId="ca9114ac-6689-406d-b52a-1e145b96c3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49248a2c-152f-480a-a6d2-9218d112d5d9}" ma:internalName="TaxCatchAll" ma:showField="CatchAllData" ma:web="7710087d-bdac-41cf-a089-51f280e551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1f9d-109d-483f-98ae-e9912017d7f1" elementFormDefault="qualified">
    <xsd:import namespace="http://schemas.microsoft.com/office/2006/documentManagement/types"/>
    <xsd:import namespace="http://schemas.microsoft.com/office/infopath/2007/PartnerControls"/>
    <xsd:element name="Display_x0020_Priority_x0020_2" ma:index="12" nillable="true" ma:displayName="Display Priority 2" ma:decimals="0" ma:internalName="Display_x0020_Priority_x0020_2">
      <xsd:simpleType>
        <xsd:restriction base="dms:Number"/>
      </xsd:simpleType>
    </xsd:element>
    <xsd:element name="_x0074_ij7" ma:index="13" nillable="true" ma:displayName="Display Priority 3" ma:internalName="_x0074_ij7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10087d-bdac-41cf-a089-51f280e551be">
      <Value>88</Value>
    </TaxCatchAll>
    <m0955700237d4942bb2e7d3b8b303397 xmlns="7710087d-bdac-41cf-a089-51f280e551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Post-Trade Documentation</TermName>
          <TermId xmlns="http://schemas.microsoft.com/office/infopath/2007/PartnerControls">3f63a679-5753-44a1-a513-5e129d489c89</TermId>
        </TermInfo>
      </Terms>
    </m0955700237d4942bb2e7d3b8b303397>
    <Display_x0020_Priority xmlns="7710087d-bdac-41cf-a089-51f280e551be">8</Display_x0020_Priority>
    <_x0074_ij7 xmlns="fb821f9d-109d-483f-98ae-e9912017d7f1" xsi:nil="true"/>
    <Display_x0020_Priority_x0020_2 xmlns="fb821f9d-109d-483f-98ae-e9912017d7f1" xsi:nil="true"/>
  </documentManagement>
</p:properties>
</file>

<file path=customXml/itemProps1.xml><?xml version="1.0" encoding="utf-8"?>
<ds:datastoreItem xmlns:ds="http://schemas.openxmlformats.org/officeDocument/2006/customXml" ds:itemID="{D340A5F0-A27C-434B-9C82-F89D0A7E1092}"/>
</file>

<file path=customXml/itemProps2.xml><?xml version="1.0" encoding="utf-8"?>
<ds:datastoreItem xmlns:ds="http://schemas.openxmlformats.org/officeDocument/2006/customXml" ds:itemID="{F2191676-478B-4640-B83B-0DAED6610112}"/>
</file>

<file path=customXml/itemProps3.xml><?xml version="1.0" encoding="utf-8"?>
<ds:datastoreItem xmlns:ds="http://schemas.openxmlformats.org/officeDocument/2006/customXml" ds:itemID="{CC6E073F-9EBA-4753-8542-7A6422CF62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inputs</vt:lpstr>
      <vt:lpstr>Results</vt:lpstr>
      <vt:lpstr>'All inputs'!SortRange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Mokgadi Magoro</dc:creator>
  <cp:lastModifiedBy>Sandra Borrageiro</cp:lastModifiedBy>
  <dcterms:created xsi:type="dcterms:W3CDTF">2017-03-09T13:20:56Z</dcterms:created>
  <dcterms:modified xsi:type="dcterms:W3CDTF">2017-08-16T11:34:37Z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0x010100798BDAF294A9034FA02C935BE724F62F</vt:lpwstr>
  </property>
  <property fmtid="{D5CDD505-2E9C-101B-9397-08002B2CF9AE}" pid="3" name="JSENavigation">
    <vt:lpwstr>409;#Post Trade Documentation|9f144f4a-669f-456e-9372-e4668ad4f63a</vt:lpwstr>
  </property>
  <property fmtid="{D5CDD505-2E9C-101B-9397-08002B2CF9AE}" pid="4" name="JSE Navigation">
    <vt:lpwstr>88;#Post-Trade Documentation|3f63a679-5753-44a1-a513-5e129d489c89</vt:lpwstr>
  </property>
</Properties>
</file>